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dminliveunc.sharepoint.com/sites/cd_general2/Shared Documents/Projects-Active/NC Metro Mayors/deliverables/"/>
    </mc:Choice>
  </mc:AlternateContent>
  <xr:revisionPtr revIDLastSave="64" documentId="8_{901E059C-9A5A-43E4-BC35-CA24CC38D462}" xr6:coauthVersionLast="47" xr6:coauthVersionMax="47" xr10:uidLastSave="{99F30306-330F-41E4-98C9-CB3B241C6744}"/>
  <bookViews>
    <workbookView xWindow="-110" yWindow="-110" windowWidth="19420" windowHeight="10300" tabRatio="899" xr2:uid="{00000000-000D-0000-FFFF-FFFF00000000}"/>
  </bookViews>
  <sheets>
    <sheet name="Table of Contents" sheetId="48" r:id="rId1"/>
    <sheet name="Population Estimates" sheetId="51" r:id="rId2"/>
    <sheet name="Population Change 1990-2025" sheetId="9" r:id="rId3"/>
    <sheet name="Age Structure" sheetId="32" r:id="rId4"/>
    <sheet name="Race_Ethnicity" sheetId="29" r:id="rId5"/>
    <sheet name="HH with Children (&lt;18)" sheetId="64" r:id="rId6"/>
    <sheet name="Median HH Income" sheetId="67" r:id="rId7"/>
    <sheet name="Family Wages" sheetId="60" r:id="rId8"/>
    <sheet name="Income Inequality" sheetId="21" r:id="rId9"/>
    <sheet name="Child Poverty" sheetId="68" r:id="rId10"/>
    <sheet name="25 to 44 Ed Attainment" sheetId="20" r:id="rId11"/>
    <sheet name="Single Parent HHs" sheetId="69" state="hidden" r:id="rId12"/>
    <sheet name="Married HHs" sheetId="70" state="hidden" r:id="rId13"/>
    <sheet name="Language Spoken" sheetId="71" r:id="rId14"/>
    <sheet name="English Proficiency" sheetId="72" r:id="rId15"/>
    <sheet name="Birth Place - Foreign-Born" sheetId="62" r:id="rId16"/>
    <sheet name="Pop 65+ Living Alone" sheetId="65" r:id="rId17"/>
    <sheet name="Home Ownership and Rentals" sheetId="13" r:id="rId18"/>
    <sheet name="Housing Vacancy" sheetId="73" state="hidden" r:id="rId19"/>
    <sheet name="Overcrowded Housing" sheetId="74" state="hidden" r:id="rId20"/>
    <sheet name="Length of Tenancy" sheetId="75" r:id="rId21"/>
    <sheet name="Housing Value" sheetId="63" r:id="rId22"/>
    <sheet name="Housing Cost Burden" sheetId="14" r:id="rId23"/>
    <sheet name="Evictions" sheetId="76" state="hidden" r:id="rId24"/>
    <sheet name="Broadband Access" sheetId="17" r:id="rId25"/>
    <sheet name="Vehicle Access" sheetId="16" r:id="rId26"/>
    <sheet name="Labor Force Participation" sheetId="58" r:id="rId27"/>
    <sheet name="Commuting" sheetId="59" r:id="rId28"/>
    <sheet name="WorkerArea Profile" sheetId="1" state="hidden" r:id="rId29"/>
    <sheet name="Commute_Inflow_Outflow" sheetId="2" state="hidden" r:id="rId30"/>
    <sheet name="Commute_WhereWork" sheetId="3" state="hidden" r:id="rId31"/>
    <sheet name="Commute_WhereLive" sheetId="4" state="hidden" r:id="rId32"/>
    <sheet name="Industry Occupation" sheetId="77" state="hidden" r:id="rId33"/>
    <sheet name="Industry Sector" sheetId="78" state="hidden" r:id="rId34"/>
    <sheet name="Jobs by Earn &amp; Ed" sheetId="79" state="hidden" r:id="rId35"/>
    <sheet name="Health Insurance" sheetId="52" r:id="rId36"/>
    <sheet name="Physicians" sheetId="80" state="hidden" r:id="rId37"/>
    <sheet name="Pharmacists" sheetId="81" state="hidden" r:id="rId38"/>
    <sheet name="Disability" sheetId="53" r:id="rId39"/>
    <sheet name="Mortality" sheetId="54" r:id="rId40"/>
    <sheet name="Mental Health" sheetId="55" r:id="rId41"/>
    <sheet name="Maternal Health" sheetId="56" r:id="rId42"/>
    <sheet name="Resilience" sheetId="57" state="hidden" r:id="rId43"/>
    <sheet name="Water Quality" sheetId="82" state="hidden" r:id="rId44"/>
    <sheet name="Air Quality" sheetId="83" state="hidden" r:id="rId45"/>
    <sheet name="Public Transport" sheetId="84" state="hidden" r:id="rId46"/>
    <sheet name="Violent Crime" sheetId="85" r:id="rId47"/>
    <sheet name="Property Crime" sheetId="86" r:id="rId48"/>
  </sheets>
  <definedNames>
    <definedName name="_xlnm._FilterDatabase" localSheetId="27" hidden="1">Commuting!#REF!</definedName>
    <definedName name="_xlnm._FilterDatabase" localSheetId="28" hidden="1">'WorkerArea Profile'!$D$29:$D$49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51" l="1"/>
  <c r="L13" i="51"/>
  <c r="L14" i="51"/>
  <c r="L15" i="51"/>
  <c r="L16" i="51"/>
  <c r="L17" i="51"/>
  <c r="L18" i="51"/>
  <c r="L19" i="51"/>
  <c r="L20" i="51"/>
  <c r="L21" i="51"/>
  <c r="L22" i="51"/>
  <c r="L23" i="51"/>
  <c r="L24" i="51"/>
  <c r="L25" i="51"/>
  <c r="L26" i="51"/>
  <c r="L27" i="51"/>
  <c r="L28" i="51"/>
  <c r="L29" i="51"/>
  <c r="L30" i="51"/>
  <c r="L31" i="51"/>
  <c r="L32" i="51"/>
  <c r="L33" i="51"/>
  <c r="L34" i="51"/>
  <c r="L35" i="51"/>
  <c r="L36" i="51"/>
  <c r="L37" i="51"/>
  <c r="L38" i="51"/>
  <c r="L39" i="51"/>
  <c r="L40" i="51"/>
  <c r="L41" i="51"/>
  <c r="L42" i="51"/>
  <c r="L43" i="51"/>
  <c r="L44" i="51"/>
  <c r="L11" i="51"/>
  <c r="K12" i="51"/>
  <c r="K13" i="51"/>
  <c r="K14" i="51"/>
  <c r="K15" i="51"/>
  <c r="K16" i="51"/>
  <c r="K17" i="51"/>
  <c r="K18" i="51"/>
  <c r="K19" i="51"/>
  <c r="K20" i="51"/>
  <c r="K21" i="51"/>
  <c r="K22" i="51"/>
  <c r="K23" i="51"/>
  <c r="K24" i="51"/>
  <c r="K25" i="51"/>
  <c r="K26" i="51"/>
  <c r="K27" i="51"/>
  <c r="K28" i="51"/>
  <c r="K29" i="51"/>
  <c r="K30" i="51"/>
  <c r="K31" i="51"/>
  <c r="K32" i="51"/>
  <c r="K33" i="51"/>
  <c r="K34" i="51"/>
  <c r="K35" i="51"/>
  <c r="K36" i="51"/>
  <c r="K37" i="51"/>
  <c r="K38" i="51"/>
  <c r="K39" i="51"/>
  <c r="K40" i="51"/>
  <c r="K41" i="51"/>
  <c r="K42" i="51"/>
  <c r="K43" i="51"/>
  <c r="K44" i="51"/>
  <c r="K11" i="51"/>
  <c r="J11" i="51"/>
  <c r="I12" i="51"/>
  <c r="I13" i="51"/>
  <c r="I14" i="51"/>
  <c r="I15" i="51"/>
  <c r="I16" i="51"/>
  <c r="I17" i="51"/>
  <c r="I18" i="51"/>
  <c r="I19" i="51"/>
  <c r="I20" i="51"/>
  <c r="I21" i="51"/>
  <c r="I22" i="51"/>
  <c r="I23" i="51"/>
  <c r="I24" i="51"/>
  <c r="I25" i="51"/>
  <c r="I26" i="51"/>
  <c r="I27" i="51"/>
  <c r="I28" i="51"/>
  <c r="I29" i="51"/>
  <c r="I30" i="51"/>
  <c r="I31" i="51"/>
  <c r="I32" i="51"/>
  <c r="I33" i="51"/>
  <c r="I34" i="51"/>
  <c r="I35" i="51"/>
  <c r="I36" i="51"/>
  <c r="I37" i="51"/>
  <c r="I38" i="51"/>
  <c r="I39" i="51"/>
  <c r="I40" i="51"/>
  <c r="I41" i="51"/>
  <c r="I42" i="51"/>
  <c r="I43" i="51"/>
  <c r="I44" i="51"/>
  <c r="I11" i="51"/>
  <c r="J12" i="51"/>
  <c r="J13" i="51"/>
  <c r="J14" i="51"/>
  <c r="J15" i="51"/>
  <c r="J16" i="51"/>
  <c r="J17" i="51"/>
  <c r="J18" i="51"/>
  <c r="J19" i="51"/>
  <c r="J20" i="51"/>
  <c r="J21" i="51"/>
  <c r="J22" i="51"/>
  <c r="J23" i="51"/>
  <c r="J24" i="51"/>
  <c r="J25" i="51"/>
  <c r="J26" i="51"/>
  <c r="J27" i="51"/>
  <c r="J28" i="51"/>
  <c r="J29" i="51"/>
  <c r="J30" i="51"/>
  <c r="J31" i="51"/>
  <c r="J32" i="51"/>
  <c r="J33" i="51"/>
  <c r="J34" i="51"/>
  <c r="J35" i="51"/>
  <c r="J36" i="51"/>
  <c r="J37" i="51"/>
  <c r="J38" i="51"/>
  <c r="J39" i="51"/>
  <c r="J40" i="51"/>
  <c r="J41" i="51"/>
  <c r="J42" i="51"/>
  <c r="J43" i="51"/>
  <c r="J44" i="51"/>
  <c r="L10" i="51"/>
  <c r="K10" i="51"/>
  <c r="J10" i="51"/>
  <c r="I10" i="51"/>
</calcChain>
</file>

<file path=xl/sharedStrings.xml><?xml version="1.0" encoding="utf-8"?>
<sst xmlns="http://schemas.openxmlformats.org/spreadsheetml/2006/main" count="2102" uniqueCount="526">
  <si>
    <t>Data Book</t>
  </si>
  <si>
    <t>Prepared by Carolina Demography</t>
  </si>
  <si>
    <t>carolinademography@cpc.unc.edu</t>
  </si>
  <si>
    <t>DATA SHEET</t>
  </si>
  <si>
    <t>DESCRIPTION</t>
  </si>
  <si>
    <t>DATE USED</t>
  </si>
  <si>
    <t>NOTES</t>
  </si>
  <si>
    <t>TABLE #</t>
  </si>
  <si>
    <t>SOURCE</t>
  </si>
  <si>
    <t>Population Overview</t>
  </si>
  <si>
    <t>Social, Demographic, and Economic Characteristics</t>
  </si>
  <si>
    <t>Home Ownership and Rentals</t>
  </si>
  <si>
    <t>Housing Cost Burden</t>
  </si>
  <si>
    <t>Vehicle Access</t>
  </si>
  <si>
    <t>Work Area Profile</t>
  </si>
  <si>
    <t>Industry Occupation</t>
  </si>
  <si>
    <t>Return to Table of Contents</t>
  </si>
  <si>
    <t>April 1, 2020 Estimates Base</t>
  </si>
  <si>
    <t>Population Estimate 
(as of July 1)</t>
  </si>
  <si>
    <t>North Carolina</t>
  </si>
  <si>
    <t>Total Population</t>
  </si>
  <si>
    <t>0-4</t>
  </si>
  <si>
    <t>White</t>
  </si>
  <si>
    <t>Black</t>
  </si>
  <si>
    <t>Hispanic</t>
  </si>
  <si>
    <t>AIAN</t>
  </si>
  <si>
    <t>API</t>
  </si>
  <si>
    <t>Source: 2023 5-Year ACS</t>
  </si>
  <si>
    <t xml:space="preserve">Notes: Percents come from the share of owned or rented occupied housing out of total occupied housing units. </t>
  </si>
  <si>
    <t>Total Occupied Housing Units</t>
  </si>
  <si>
    <t>Owned Housing Units</t>
  </si>
  <si>
    <t>Percent Home Ownership</t>
  </si>
  <si>
    <t>Rented Units</t>
  </si>
  <si>
    <t>Percent Rented Units</t>
  </si>
  <si>
    <t>Total Households</t>
  </si>
  <si>
    <t>White Alone</t>
  </si>
  <si>
    <t>Female</t>
  </si>
  <si>
    <t>Male</t>
  </si>
  <si>
    <t>Count</t>
  </si>
  <si>
    <t>Work Area Profile Report</t>
  </si>
  <si>
    <t>Source: LODES</t>
  </si>
  <si>
    <t>Total Primary Jobs</t>
  </si>
  <si>
    <t>Share</t>
  </si>
  <si>
    <t>Jobs by Worker Age</t>
  </si>
  <si>
    <t>Age 29 or younger</t>
  </si>
  <si>
    <t>Age 30 to 54</t>
  </si>
  <si>
    <t>Age 55 or older</t>
  </si>
  <si>
    <t>Jobs by Earnings</t>
  </si>
  <si>
    <t>$1,250 per month or less</t>
  </si>
  <si>
    <t>$1,251 to $3,333 per month</t>
  </si>
  <si>
    <t>More than $3,333 per month</t>
  </si>
  <si>
    <t>Jobs by NAICS Industry Sector</t>
  </si>
  <si>
    <t>Jobs</t>
  </si>
  <si>
    <t>Health Care and Social Assistance</t>
  </si>
  <si>
    <t>Manufacturing</t>
  </si>
  <si>
    <t>Retail Trade</t>
  </si>
  <si>
    <t>Accommodation and Food Services</t>
  </si>
  <si>
    <t>Educational Services</t>
  </si>
  <si>
    <t>Construction</t>
  </si>
  <si>
    <t>Administration &amp; Support, Waste Management and Remediation</t>
  </si>
  <si>
    <t>Other Services (excluding Public Administration)</t>
  </si>
  <si>
    <t>Wholesale Trade</t>
  </si>
  <si>
    <t>Professional, Scientific, and Technical Services</t>
  </si>
  <si>
    <t>Public Administration</t>
  </si>
  <si>
    <t>Transportation and Warehousing</t>
  </si>
  <si>
    <t>Agriculture, Forestry, Fishing and Hunting</t>
  </si>
  <si>
    <t>Finance and Insurance</t>
  </si>
  <si>
    <t>Arts, Entertainment, and Recreation</t>
  </si>
  <si>
    <t>Real Estate and Rental and Leasing</t>
  </si>
  <si>
    <t>Information</t>
  </si>
  <si>
    <t>Utilities</t>
  </si>
  <si>
    <t>Mining, Quarrying, and Oil and Gas Extraction</t>
  </si>
  <si>
    <t>Management of Companies and Enterprises</t>
  </si>
  <si>
    <t>Jobs by Worker Race</t>
  </si>
  <si>
    <t>Black or African American Alone</t>
  </si>
  <si>
    <t>American Indian or Alaska Native Alone</t>
  </si>
  <si>
    <t>Asian Alone</t>
  </si>
  <si>
    <t>Native Hawaiian or Other Pacific Islander Alone</t>
  </si>
  <si>
    <t>Two or More Race Groups</t>
  </si>
  <si>
    <t>Jobs by Worker Ethnicity</t>
  </si>
  <si>
    <t>Not Hispanic or Latino</t>
  </si>
  <si>
    <t>Hispanic or Latino</t>
  </si>
  <si>
    <t>Jobs by Worker Educational Attainment</t>
  </si>
  <si>
    <t>Less than high school</t>
  </si>
  <si>
    <t>High school or equivalent, no college</t>
  </si>
  <si>
    <t>Some college or Associate degree</t>
  </si>
  <si>
    <t>Bachelor’s degree or advanced degree</t>
  </si>
  <si>
    <t>Educational attainment not available (workers aged 29 or younger)</t>
  </si>
  <si>
    <t>Jobs by Worker Sex</t>
  </si>
  <si>
    <t>Commute: Inflow/Outflow Report</t>
  </si>
  <si>
    <t>Inflow/Outflow Analysis</t>
  </si>
  <si>
    <t>Worker Flows In, Out, and Within the Custom Area</t>
  </si>
  <si>
    <t>Selection Area Labor Market Size (Primary Jobs)</t>
  </si>
  <si>
    <t>Employed in the Selection Area</t>
  </si>
  <si>
    <t>Living in the Selection Area</t>
  </si>
  <si>
    <t>Net Job Inflow (+) or Outflow (-)</t>
  </si>
  <si>
    <t>-</t>
  </si>
  <si>
    <t>In-Area Labor Force Efficiency (Primary Jobs)</t>
  </si>
  <si>
    <t xml:space="preserve"> </t>
  </si>
  <si>
    <t>Living and Employed in the Selection Area</t>
  </si>
  <si>
    <t>Living in the Selection Area but Employed Outside</t>
  </si>
  <si>
    <t>In-Area Employment Efficiency (Primary Jobs)</t>
  </si>
  <si>
    <t>Employed and Living in the Selection Area</t>
  </si>
  <si>
    <t>Employed in the Selection Area but Living Outside</t>
  </si>
  <si>
    <t>Outflow Job Characteristics (Primary Jobs)</t>
  </si>
  <si>
    <t>External Jobs Filled by Residents</t>
  </si>
  <si>
    <t>Workers Aged 29 or younger</t>
  </si>
  <si>
    <t>Workers Aged 30 to 54</t>
  </si>
  <si>
    <t>Workers Aged 55 or older</t>
  </si>
  <si>
    <t>Workers Earning $1,250 per month or less</t>
  </si>
  <si>
    <t>Workers Earning $1,251 to $3,333 per month</t>
  </si>
  <si>
    <t>Workers Earning More than $3,333 per month</t>
  </si>
  <si>
    <t>Workers in the “Goods Producing” Industry Class</t>
  </si>
  <si>
    <t>Workers in the “Trade, Transportation, and Utilities” Industry Class</t>
  </si>
  <si>
    <t>Workers in the “All Other Services” Industry Class</t>
  </si>
  <si>
    <t>Inflow Job Characteristics (Primary Jobs)</t>
  </si>
  <si>
    <t>Internal Jobs Filled by Outside Workers</t>
  </si>
  <si>
    <t>Interior Flow Job Characteristics (Primary Jobs)</t>
  </si>
  <si>
    <t>Internal Jobs Filled by Residents</t>
  </si>
  <si>
    <t>Commute: Where Workers are Employed</t>
  </si>
  <si>
    <t>Work Destination Report - Where Workers are Employed Who Live in the Selection Area - by Counties</t>
  </si>
  <si>
    <t>Job Counts by Places (Cities, CDPs, etc.) Where Workers are Employed - Primary Jobs</t>
  </si>
  <si>
    <t>Asheville city, NC</t>
  </si>
  <si>
    <t>Hendersonville city, NC</t>
  </si>
  <si>
    <t>Brevard city, NC</t>
  </si>
  <si>
    <t>Charlotte city, NC</t>
  </si>
  <si>
    <t>Fletcher town, NC</t>
  </si>
  <si>
    <t>Mills River town, NC</t>
  </si>
  <si>
    <t>East Flat Rock CDP, NC</t>
  </si>
  <si>
    <t>Raleigh city, NC</t>
  </si>
  <si>
    <t>Mountain Home CDP, NC</t>
  </si>
  <si>
    <t>Etowah CDP, NC</t>
  </si>
  <si>
    <t>All Other Locations</t>
  </si>
  <si>
    <t>Commute: Where Workers Live</t>
  </si>
  <si>
    <t>Home Destination Report - Where Workers Live Who are Employed in the Selection Area - by Counties</t>
  </si>
  <si>
    <t>Job Counts by Places (Cities, CDPs, etc.) Where Workers Live - Primary Jobs</t>
  </si>
  <si>
    <t>Dana CDP, NC</t>
  </si>
  <si>
    <t>Asheville</t>
  </si>
  <si>
    <t>Pharmacists</t>
  </si>
  <si>
    <t>NC Metro Mayors Coalition</t>
  </si>
  <si>
    <t>Population Estimates</t>
  </si>
  <si>
    <t>Age Structure</t>
  </si>
  <si>
    <t>Racial/Ethnic Population Breakdowns</t>
  </si>
  <si>
    <t>Households with Children (&lt;18)</t>
  </si>
  <si>
    <t>Family-Sustaining Wage</t>
  </si>
  <si>
    <t>Broadband</t>
  </si>
  <si>
    <t>Child Poverty</t>
  </si>
  <si>
    <t>Income Inequality</t>
  </si>
  <si>
    <t>Median Household Income</t>
  </si>
  <si>
    <t>Educational Attainment of 25-44-year-olds</t>
  </si>
  <si>
    <t>Single Parent Household</t>
  </si>
  <si>
    <t>Married/Cohabiting Household</t>
  </si>
  <si>
    <t>Language Spoken at Home (if not English)</t>
  </si>
  <si>
    <t>English Language Proficiency</t>
  </si>
  <si>
    <t>Population 65+ Living Alone</t>
  </si>
  <si>
    <t>Housing Characteristics</t>
  </si>
  <si>
    <t>Housing Vacancy</t>
  </si>
  <si>
    <t>Overcrowded Housing</t>
  </si>
  <si>
    <t>Length of Tenancy/Ownership</t>
  </si>
  <si>
    <t>Value of Housing</t>
  </si>
  <si>
    <t>Evictions</t>
  </si>
  <si>
    <t xml:space="preserve">Employment </t>
  </si>
  <si>
    <t>Labor Force Participation Rate</t>
  </si>
  <si>
    <t>Commuting</t>
  </si>
  <si>
    <t>Commuter Inflow Outflow</t>
  </si>
  <si>
    <t>Commute: Work Destination</t>
  </si>
  <si>
    <t>Commute: Residence</t>
  </si>
  <si>
    <t>Industry Sector</t>
  </si>
  <si>
    <t>Jobs by Earnings and Education</t>
  </si>
  <si>
    <t>Health and Well-being</t>
  </si>
  <si>
    <t>Health Insurance</t>
  </si>
  <si>
    <t>Physicians</t>
  </si>
  <si>
    <t>Disability</t>
  </si>
  <si>
    <t>All-Cause and Cause-Specific Mortality Rates</t>
  </si>
  <si>
    <t>Mental health</t>
  </si>
  <si>
    <t>Water Quality</t>
  </si>
  <si>
    <t>Public Transportation</t>
  </si>
  <si>
    <t>Crime</t>
  </si>
  <si>
    <t>Violent Crime Rate</t>
  </si>
  <si>
    <t>Property Crime Rate</t>
  </si>
  <si>
    <t>US Census Population Estimates</t>
  </si>
  <si>
    <t>Decennial Census</t>
  </si>
  <si>
    <t>ACS 5-Year</t>
  </si>
  <si>
    <t>NC Courts</t>
  </si>
  <si>
    <t>LODES</t>
  </si>
  <si>
    <t>NCDETECT</t>
  </si>
  <si>
    <t>FBI Uniform Crime Reporting Program</t>
  </si>
  <si>
    <t>Total Population by Age and Place</t>
  </si>
  <si>
    <t>City Name</t>
  </si>
  <si>
    <t>Family Sustaining Wage</t>
  </si>
  <si>
    <t>Place of Birth by City</t>
  </si>
  <si>
    <t>Race/Ethnicity by City</t>
  </si>
  <si>
    <t>Source: ACS 5-year estimates, US Census Bureau</t>
  </si>
  <si>
    <t>Households with Children Under 18</t>
  </si>
  <si>
    <t>Population 65 or Older Living Alone</t>
  </si>
  <si>
    <t>Note: Those aged 25-44 with income &gt;300% of FPL</t>
  </si>
  <si>
    <t>Apex</t>
  </si>
  <si>
    <t>Boone</t>
  </si>
  <si>
    <t>Burlington</t>
  </si>
  <si>
    <t>Carrboro</t>
  </si>
  <si>
    <t>Cary</t>
  </si>
  <si>
    <t>Chapel Hill</t>
  </si>
  <si>
    <t>Charlotte</t>
  </si>
  <si>
    <t>Concord</t>
  </si>
  <si>
    <t>Cornelius</t>
  </si>
  <si>
    <t>Durham</t>
  </si>
  <si>
    <t>Fayetteville</t>
  </si>
  <si>
    <t>Fuquay Varina</t>
  </si>
  <si>
    <t>Gastonia</t>
  </si>
  <si>
    <t>Goldsboro</t>
  </si>
  <si>
    <t>Greensboro</t>
  </si>
  <si>
    <t>Greenville</t>
  </si>
  <si>
    <t>Hickory</t>
  </si>
  <si>
    <t>High Point</t>
  </si>
  <si>
    <t>Holly Springs</t>
  </si>
  <si>
    <t>Huntersville</t>
  </si>
  <si>
    <t>Jacksonville</t>
  </si>
  <si>
    <t>Kannapolis</t>
  </si>
  <si>
    <t>Leland</t>
  </si>
  <si>
    <t>Matthews</t>
  </si>
  <si>
    <t>Mooresville</t>
  </si>
  <si>
    <t>Raleigh</t>
  </si>
  <si>
    <t>Rocky Mount</t>
  </si>
  <si>
    <t>Salisbury</t>
  </si>
  <si>
    <t>Statesville</t>
  </si>
  <si>
    <t>Wake Forest</t>
  </si>
  <si>
    <t>Wilmington</t>
  </si>
  <si>
    <t>Wilson</t>
  </si>
  <si>
    <t>Winston Salem</t>
  </si>
  <si>
    <t>City</t>
  </si>
  <si>
    <t>City Populations by Age, 2024</t>
  </si>
  <si>
    <t>City &amp; Age</t>
  </si>
  <si>
    <t>Population in 1990</t>
  </si>
  <si>
    <t>Population in 2010</t>
  </si>
  <si>
    <t>Population in 2000</t>
  </si>
  <si>
    <t>Population in 2020</t>
  </si>
  <si>
    <t>Source: U.S. Census Bureau Decennial Census, Population and Housing Estimates</t>
  </si>
  <si>
    <t>Winston-Salem</t>
  </si>
  <si>
    <t>Source: U.S. Census Bureau Population and Housing Estimates</t>
  </si>
  <si>
    <t>Population Change</t>
  </si>
  <si>
    <t>18-24</t>
  </si>
  <si>
    <t>25-44</t>
  </si>
  <si>
    <t>65+</t>
  </si>
  <si>
    <t>5-17</t>
  </si>
  <si>
    <t>Total Population by Race/Ethnicity</t>
  </si>
  <si>
    <t>Multiracial</t>
  </si>
  <si>
    <t>Any other race</t>
  </si>
  <si>
    <t>Top 1</t>
  </si>
  <si>
    <t>Top 2</t>
  </si>
  <si>
    <t>Top 3</t>
  </si>
  <si>
    <t>Asia</t>
  </si>
  <si>
    <t>North and South America</t>
  </si>
  <si>
    <t>Europe</t>
  </si>
  <si>
    <t>Africa</t>
  </si>
  <si>
    <t>Foreign Population by Region of Birth</t>
  </si>
  <si>
    <t>City Households with Children (Under 18)</t>
  </si>
  <si>
    <t>% Households with Children</t>
  </si>
  <si>
    <t>City Households with Children (under 18)</t>
  </si>
  <si>
    <t>City Population 65+ Living Alone</t>
  </si>
  <si>
    <t>Population 65+</t>
  </si>
  <si>
    <t>65+ Living Alone</t>
  </si>
  <si>
    <t>% Living Alone</t>
  </si>
  <si>
    <t>Population Aged 25-44</t>
  </si>
  <si>
    <t>Population 25-44 Earning a Family Sustaining Wage</t>
  </si>
  <si>
    <t>% Family Sustaining Wage</t>
  </si>
  <si>
    <t>Population Change Since 1990</t>
  </si>
  <si>
    <t>Households with Children</t>
  </si>
  <si>
    <t>Population by City and Year</t>
  </si>
  <si>
    <t>Housing Cost-Burdened</t>
  </si>
  <si>
    <t xml:space="preserve">Notes: </t>
  </si>
  <si>
    <t xml:space="preserve">City </t>
  </si>
  <si>
    <t>Family Sustaining Wage by City</t>
  </si>
  <si>
    <t xml:space="preserve">Note: </t>
  </si>
  <si>
    <t>Total Number of Children</t>
  </si>
  <si>
    <t>Number of Children Living in Poverty</t>
  </si>
  <si>
    <t>Percentage of Children Living in Poverty</t>
  </si>
  <si>
    <t>Educational Attainment of Those Ages 25 to 44</t>
  </si>
  <si>
    <t>Children Living in Poverty (by City)</t>
  </si>
  <si>
    <t>Single Parent Households</t>
  </si>
  <si>
    <t>Households Headed by a Single Parent, by City</t>
  </si>
  <si>
    <t>Married Parent Households</t>
  </si>
  <si>
    <t>Families Headed by Married Parents, by City</t>
  </si>
  <si>
    <t>Language Spoken at Home</t>
  </si>
  <si>
    <t>English Proficiency</t>
  </si>
  <si>
    <t>English Proficiency, by City</t>
  </si>
  <si>
    <t>Number Speaking Only English</t>
  </si>
  <si>
    <t>Percent Speaking Only English</t>
  </si>
  <si>
    <t>Number Speaking English Well</t>
  </si>
  <si>
    <t>Percent Speaking English Well</t>
  </si>
  <si>
    <t>Number Not Speaking English Well</t>
  </si>
  <si>
    <t>Percent Not Speaking English Well</t>
  </si>
  <si>
    <t>Number Speaking No English</t>
  </si>
  <si>
    <t>Percent Speaking No English</t>
  </si>
  <si>
    <t>Source: 2024 5-Year ACS</t>
  </si>
  <si>
    <t>Owners vs. Renters, by City</t>
  </si>
  <si>
    <t>Length of Tenancy</t>
  </si>
  <si>
    <t>Housing Value</t>
  </si>
  <si>
    <t>Number Cost Burdened</t>
  </si>
  <si>
    <t>Percentage Cost Burdened</t>
  </si>
  <si>
    <t>Median Value of All Homes</t>
  </si>
  <si>
    <t xml:space="preserve">Notes: Those with a housing cost burden make less than 75,000 dollars and pay 30% of gross income or more on housing costs. </t>
  </si>
  <si>
    <t>Number of Households Speaking Primarily English</t>
  </si>
  <si>
    <t>Percentage of Households Speaking Primarily English</t>
  </si>
  <si>
    <t>Number of Households Speaking Primarily Spanish</t>
  </si>
  <si>
    <t>Percentage of Households Speaking Primarily Spanish</t>
  </si>
  <si>
    <t>Percentage of Households Speaking Primarily Another Language</t>
  </si>
  <si>
    <t>Number of Housholds Speaking Primarily Another Language</t>
  </si>
  <si>
    <t>Owners with One Year of Tenure</t>
  </si>
  <si>
    <t>Owners with 2 to 4 Years of Tenure</t>
  </si>
  <si>
    <t>Percent Owners with 2 to 4 Years of Tenure</t>
  </si>
  <si>
    <t>Owners with 5 to 14 Years of Tenure</t>
  </si>
  <si>
    <t>Percent Owners with 5 to 14 Years of Tenure</t>
  </si>
  <si>
    <t>Owners with 15 to 24 Years of Tenure</t>
  </si>
  <si>
    <t>Percent Owners with 15 to 24 Years of Tenure</t>
  </si>
  <si>
    <t>Percent Owners with 25 to 34 Years of Tenure</t>
  </si>
  <si>
    <t>Total Homeowners</t>
  </si>
  <si>
    <t>Total Renters</t>
  </si>
  <si>
    <t>Renters with One Year of Tenure</t>
  </si>
  <si>
    <t>Renters with 2 to 4 Years of Tenure</t>
  </si>
  <si>
    <t>Renters with 5 to 14 Years of Tenure</t>
  </si>
  <si>
    <t>Renters with 15 to 24 Years of Tenure</t>
  </si>
  <si>
    <t>Percent Renters with 15 to 24 Years of Tenure</t>
  </si>
  <si>
    <t>Renters with 25 to 34 Years of Tenure</t>
  </si>
  <si>
    <t>Percent Renters with 35 or More Years of Tenure</t>
  </si>
  <si>
    <t>Renters with 35 or More Years of Tenure</t>
  </si>
  <si>
    <t>Broadband Internet Access</t>
  </si>
  <si>
    <t>Number of Households with Broadband Access</t>
  </si>
  <si>
    <t>Total Number of Households</t>
  </si>
  <si>
    <t>Percentage of Households with Broadband Access</t>
  </si>
  <si>
    <t>High School, 25 to 44</t>
  </si>
  <si>
    <t>Less Than High School, Ages 25 to 44</t>
  </si>
  <si>
    <t>Some College, 25 to 44</t>
  </si>
  <si>
    <t>Bachelors Degree, 25 to 44</t>
  </si>
  <si>
    <t>Associates Degree, 25 to 44</t>
  </si>
  <si>
    <t>Total, Ages 25 to 44</t>
  </si>
  <si>
    <t>Graduate or Professional Degree, 25 to 44</t>
  </si>
  <si>
    <t>Any Post-Secondary Degree, Ages 25 to 44</t>
  </si>
  <si>
    <t>Percentage Ages 25 to 44 with Any Post-Secondary Degree</t>
  </si>
  <si>
    <t>Housing Units With a Vehicle</t>
  </si>
  <si>
    <t>Percent of Housing Units With a Vehicle</t>
  </si>
  <si>
    <t>Total Number of Housing Units</t>
  </si>
  <si>
    <t xml:space="preserve"> 2024 Median Annual Household Income</t>
  </si>
  <si>
    <t>Source: 5-Year ACS</t>
  </si>
  <si>
    <t>Number with Health Insurance</t>
  </si>
  <si>
    <t>Percent with Health Insurance</t>
  </si>
  <si>
    <t>Number with Disability</t>
  </si>
  <si>
    <t>Percent with Disability</t>
  </si>
  <si>
    <t>Living with Disability</t>
  </si>
  <si>
    <t>Overall Death Rate</t>
  </si>
  <si>
    <t>Suicide</t>
  </si>
  <si>
    <t>Heart Disease</t>
  </si>
  <si>
    <t>Mortality Rates</t>
  </si>
  <si>
    <t>Mental Health</t>
  </si>
  <si>
    <t>Maternal Health</t>
  </si>
  <si>
    <t>Air Quality</t>
  </si>
  <si>
    <t>Violent Crime</t>
  </si>
  <si>
    <t>Property Crime</t>
  </si>
  <si>
    <t>Count of Population Suicidal</t>
  </si>
  <si>
    <t>Total Hospital visits</t>
  </si>
  <si>
    <t>Percent of Emergency Room Visits by Suicide Ideation</t>
  </si>
  <si>
    <t>Crude Rate of Self-Harm</t>
  </si>
  <si>
    <t>Crude Rate of Suicide Ideation</t>
  </si>
  <si>
    <t>Percent of Emergency Room Visits by Self-Harm</t>
  </si>
  <si>
    <t>Count of Population Self-Harm</t>
  </si>
  <si>
    <t>Environmental Resilience</t>
  </si>
  <si>
    <t>Population</t>
  </si>
  <si>
    <t>Violent Crime Instances</t>
  </si>
  <si>
    <t>Property Crime Reports</t>
  </si>
  <si>
    <t>Fuquay-Varina</t>
  </si>
  <si>
    <t>Winson-Salem</t>
  </si>
  <si>
    <t>Population represented in Zip Codes</t>
  </si>
  <si>
    <t>Source: 2024 NCDETECT</t>
  </si>
  <si>
    <t>Source: 2024 ACS 5-year estimates, US Census Bureau</t>
  </si>
  <si>
    <t>Source: 2024 FBI Uniform Crime Reporting Program</t>
  </si>
  <si>
    <t>Gini Coefficient</t>
  </si>
  <si>
    <t>1st Quintile, upper limit</t>
  </si>
  <si>
    <t>2nd Quintile, upper limit</t>
  </si>
  <si>
    <t>3rd Quintile, upper limit</t>
  </si>
  <si>
    <t>4th Quintile, upper limit</t>
  </si>
  <si>
    <t>Note: A Gini coefficient of 0 means total equality in income/wealth and a coefficient of 1 means total inequality. The quintiles represent the upper limits of income for each 20% of the population.</t>
  </si>
  <si>
    <t>Note: Population earning a family sustaining wage includes those aged 25-44 with income &gt;300% of Federal Poverty Line</t>
  </si>
  <si>
    <t>Owners with 25 to 34 Years of Tenure</t>
  </si>
  <si>
    <t>Percent Owners with One Year of Tenure</t>
  </si>
  <si>
    <t>Percent Renters with One Year of Tenure</t>
  </si>
  <si>
    <t>Percent Renters with 2 to 4 Years of Tenure</t>
  </si>
  <si>
    <t>Percent Renters with 5 to 14 Years of Tenure</t>
  </si>
  <si>
    <t>Percent Renters with 25 to 34 Years of Tenure</t>
  </si>
  <si>
    <t>Owners with 35 or More Years of Tenure</t>
  </si>
  <si>
    <t>Percent Owners with 35 or More Years of Tenure</t>
  </si>
  <si>
    <t>Population 25-44</t>
  </si>
  <si>
    <t>Population 25-44 in the labor force</t>
  </si>
  <si>
    <t>% Population 25-44 in the labor force</t>
  </si>
  <si>
    <t>Notes: AIAN refers to American Indian/Alaska Native, API refers to Asian and Native Hawaiian and Pacific Islander</t>
  </si>
  <si>
    <t>Note: Child poverty is defined as household income under the federal poverty line in the past 12 months</t>
  </si>
  <si>
    <t>Note: Region is the smallest region possible because of small populations</t>
  </si>
  <si>
    <t xml:space="preserve">Notes: Vehicle access is defined as an occupied housing unit that has access to at least one vehicle </t>
  </si>
  <si>
    <t>Note: Population age 16 and over who are employed</t>
  </si>
  <si>
    <t>Note: Population with any type of insurance (both public and private)</t>
  </si>
  <si>
    <t>Note: Population with any type of disability</t>
  </si>
  <si>
    <t>Note: Underlying causes of death were coded using the following ICD-10 codes: Heart Disease (I00-I09, I11-I13, I20-I25, I26-I51); Cancer (All Types) (C00-C97) ; Chronic Lower Respiratory Diseases (J40-J47) ; Lung Cancer (C33-C349); Alzheimer's Disease (G30-G309);</t>
  </si>
  <si>
    <t>Cerebrovascular Disease</t>
  </si>
  <si>
    <t>Note:  This data utilizes the North Carolina Disease Event Tracking and Epidemiologic Collection Tool (NCDETECT). Self-harm is coded as "Self-Inflicted Injury" (ICD-9/10-CM). Suicidal ideation is identified via ICD-9/10-CM codes and chief complaint keywords.</t>
  </si>
  <si>
    <t>Note: Not all cities report data to the Uniform Crime Reporting Program. The property crime rate is defined as number of property crimes per 100,000 population. All police departments in a city are included (e.g. Chapel Hill Police, UNC Police, UNC Hospital Police)</t>
  </si>
  <si>
    <t>Note: Not all cities report data to the Uniform Crime Reporting Program. Violent crime rate is defined as number of violent crimes per 100,000 population. All police departments in a city are included (e.g. Chapel Hill Police, UNC Police, UNC Hospital Police).</t>
  </si>
  <si>
    <t>45-64</t>
  </si>
  <si>
    <t>Most Recent Population Estimates, 2020-2025</t>
  </si>
  <si>
    <t>Notes: Changes from April 1, 2020 to July 1, 2025</t>
  </si>
  <si>
    <t>Change 2020-2025</t>
  </si>
  <si>
    <t>Change 2024-2025</t>
  </si>
  <si>
    <t>2020-2025</t>
  </si>
  <si>
    <t>Population in 2025</t>
  </si>
  <si>
    <t>Notes: 1990-2020 populations are from the US Decennial Census and 2025 is from the Population and Housing Estimates</t>
  </si>
  <si>
    <t>Population 16-64</t>
  </si>
  <si>
    <t>Population 16-64 in the labor force</t>
  </si>
  <si>
    <t>% Population 16-64 in the labor force</t>
  </si>
  <si>
    <t>Labor Force Participation</t>
  </si>
  <si>
    <t>Population 16-24</t>
  </si>
  <si>
    <t>Population 16-24 in the labor force</t>
  </si>
  <si>
    <t>% Population 16-24 in the labor force</t>
  </si>
  <si>
    <t>Population 45-64 in the labor force</t>
  </si>
  <si>
    <t>Population 45-64</t>
  </si>
  <si>
    <t>% Population 45-64 in the labor force</t>
  </si>
  <si>
    <t>Population 65+ in the labor force</t>
  </si>
  <si>
    <t>% Population 65+ in the labor force</t>
  </si>
  <si>
    <t>2020-2024</t>
  </si>
  <si>
    <t>NC DHHS Vital Statistics (by request)</t>
  </si>
  <si>
    <t>All Cause Mortality</t>
  </si>
  <si>
    <t>Rate per 100,000</t>
  </si>
  <si>
    <t>Cancer (all types)</t>
  </si>
  <si>
    <t>Chronic Lower Respiratory Disease</t>
  </si>
  <si>
    <t>Lung Cancer</t>
  </si>
  <si>
    <t>Alzheimer's</t>
  </si>
  <si>
    <t>COVID-19</t>
  </si>
  <si>
    <t>No. of Deaths</t>
  </si>
  <si>
    <t>Rate Per 100,000</t>
  </si>
  <si>
    <t>Source: NC Dept Health &amp; Human Services, 2020-2024 (death certificates)</t>
  </si>
  <si>
    <t>Source: NC Dept Health &amp; Human Services, 2020-2024</t>
  </si>
  <si>
    <t>Mortality from Chronic Diseases and all other causes</t>
  </si>
  <si>
    <t>External Causes of Death</t>
  </si>
  <si>
    <t>Motor Vehicular Accidents</t>
  </si>
  <si>
    <t>Drug Poisonings (All)</t>
  </si>
  <si>
    <t>Opioid Poisonings</t>
  </si>
  <si>
    <t>Number of Births in 2020-2024</t>
  </si>
  <si>
    <t>Preterm Births</t>
  </si>
  <si>
    <t>Mothers with Hypertension</t>
  </si>
  <si>
    <t>Mothers with Gestational Diabetes</t>
  </si>
  <si>
    <t>Low Birth Weight</t>
  </si>
  <si>
    <t>Adequate Prenatal Care (Kotelchuck Index)</t>
  </si>
  <si>
    <t>No. of Births</t>
  </si>
  <si>
    <t>% of Births</t>
  </si>
  <si>
    <t xml:space="preserve">Note: preterm births are defined as births occuring before the 37th week of pregnancy. Hypertension is if a mother has been diagnosed with hypertension during pregnancy. Low-birth weight is defined as a birth weight less than 2500 g (5.5 lbs). Gestational diabetes is if a mother has been diagnosed with gestational diabetes during pregnancy. Kotel Score is a measure for receiving adequate prenatal care. </t>
  </si>
  <si>
    <t>Note: Population 5 years and older</t>
  </si>
  <si>
    <t>Note: limited to English, Spanish and Other because of small populations, populations 5 years and older</t>
  </si>
  <si>
    <t>Notes: Broadband Access corresponds to whether or not the household is subscribed to a broadband service (specifically cable, fiber, or DSL)</t>
  </si>
  <si>
    <t>Fire-Arm Related Daths</t>
  </si>
  <si>
    <t>Percentage of Population 16 &amp; Up who commuted by car</t>
  </si>
  <si>
    <t>Population Ages 16 &amp; Up</t>
  </si>
  <si>
    <t>Percent 16 &amp; Up Who Drove Alone</t>
  </si>
  <si>
    <t>Percent 16 &amp; Up Who Carpooled</t>
  </si>
  <si>
    <t>Percent 16 &amp; Up Who Used Public Transit</t>
  </si>
  <si>
    <t>Percent 16 &amp; Up Who Walked</t>
  </si>
  <si>
    <t>Percent 1 6&amp; Up Who Biked</t>
  </si>
  <si>
    <t>Percent 16 &amp; Up Who Used a Taxi</t>
  </si>
  <si>
    <t>Percent 16 &amp; Up Who Worked Remotely</t>
  </si>
  <si>
    <t>B01001</t>
  </si>
  <si>
    <t>Yearly population estimates by metro area, from April 1, 2020 to July 1, 2025</t>
  </si>
  <si>
    <t>1990, 2000, 2010, 2020, 2025</t>
  </si>
  <si>
    <t>Population by city and year, since 1990</t>
  </si>
  <si>
    <t>Total population for each age group, by city</t>
  </si>
  <si>
    <t>Population by ethnicity for each city</t>
  </si>
  <si>
    <t>Percentage estimates for households, by city</t>
  </si>
  <si>
    <t>B17001</t>
  </si>
  <si>
    <t>Median HH income by city</t>
  </si>
  <si>
    <t>Level of proficiency for those 5 and older, by city</t>
  </si>
  <si>
    <t>Highest level of education achieved, for 25-44 year olds, by city</t>
  </si>
  <si>
    <t>Household income under the federal poverty line in the past 12 months, by city</t>
  </si>
  <si>
    <t>Ratio of household income at the 80th percentile to income at the 20th percentile, by city</t>
  </si>
  <si>
    <t>Those aged 25-44 with income &gt;300% of federal poverty line, by city</t>
  </si>
  <si>
    <t>Place of Birth (Foreign-Born)</t>
  </si>
  <si>
    <t>Top 3 regions of birth for those not born in the US, by city</t>
  </si>
  <si>
    <t>Population over 65 who are living alone, by city</t>
  </si>
  <si>
    <t>Share of owned or rented occupied housing out of total occupied housing units, by city</t>
  </si>
  <si>
    <t>Median value by city</t>
  </si>
  <si>
    <t xml:space="preserve">Note: Typical working age population is defined as 16-64. We include labor force participation by those groups and also separate by age group: young workers (16-24), main working age (25-44), older working age (54-64) and also participation for those older than 65. </t>
  </si>
  <si>
    <t>Percentage of the population over age 16 who are working, by age group and city</t>
  </si>
  <si>
    <t>Households with broadband access, by city</t>
  </si>
  <si>
    <t>Households with at least one vehicle, by city</t>
  </si>
  <si>
    <t>Years of living in owned or rented units, by city</t>
  </si>
  <si>
    <t>Population age 16 and over who are employed, by type of commuting transportation, by city</t>
  </si>
  <si>
    <t>Percentage of the population with any type of health insurance (public or private), by city</t>
  </si>
  <si>
    <t>Percentage of the population with any type of disability, by city</t>
  </si>
  <si>
    <t>Mortality (per 100,000) from chronic diseases and all other causes, by city</t>
  </si>
  <si>
    <t>Rates and counts of self-harm and suicide, by city</t>
  </si>
  <si>
    <t>Violent crime rate is defined as number of violent crimes per 100,000 population, by city</t>
  </si>
  <si>
    <t>Figures are for all police deparements in a city; not all cities reported</t>
  </si>
  <si>
    <t>Property crime rate is defined as number of property crimes per 100,000 population, by city</t>
  </si>
  <si>
    <t>Preterm births are defined as births occuring before the 37th week of pregnancy. Hypertension is if a mother has been diagnosed with hypertension during pregnancy. Low-birth weight is defined as a birth weight less than 2500 g (5.5 lbs). Gestational diabetes is if a mother has been diagnosed with gestational diabetes during pregnancy. Kotel Score is a measure for receiving adequate prenatal care.</t>
  </si>
  <si>
    <t>Maternal and infant health</t>
  </si>
  <si>
    <t>Maternal and infant health measures, by city</t>
  </si>
  <si>
    <t>Underlying causes of death were coded using the following ICD-10 codes: Heart Disease (I00-I09, I11-I13, I20-I25, I26-I51); Cancer (All Types) (C00-C97) ; Chronic Lower Respiratory Diseases (J40-J47) ; Lung Cancer (C33-C349); Alzheimer's Disease (G30-G309)</t>
  </si>
  <si>
    <t>This data utilizes the North Carolina Disease Event Tracking and Epidemiologic Collection Tool (NCDETECT). Self-harm is coded as "Self-Inflicted Injury" (ICD-9/10-CM). Suicidal ideation is identified via ICD-9/10-CM codes and chief complaint keywords.</t>
  </si>
  <si>
    <t>Includes percentages of those working remotely.</t>
  </si>
  <si>
    <t>Household has access to at least one vehicle, regardless of whether it is used by others</t>
  </si>
  <si>
    <t>Households that spend 30% or more of their income on housing and earn less than $75,000 per year, by city</t>
  </si>
  <si>
    <t xml:space="preserve">A Gini coefficient of 0 means total equality in income/wealth and a coefficient of 1 means total inequality. </t>
  </si>
  <si>
    <t>B17024</t>
  </si>
  <si>
    <t>B19081</t>
  </si>
  <si>
    <t>B15001</t>
  </si>
  <si>
    <t>B28002</t>
  </si>
  <si>
    <t>S2503</t>
  </si>
  <si>
    <t>B19013</t>
  </si>
  <si>
    <t>B25038</t>
  </si>
  <si>
    <t>B25077</t>
  </si>
  <si>
    <t>Top languages  spoken by city, for populations 5 years and older</t>
  </si>
  <si>
    <t>S1810</t>
  </si>
  <si>
    <t>B27001</t>
  </si>
  <si>
    <t>B09020</t>
  </si>
  <si>
    <t>B16004</t>
  </si>
  <si>
    <t>B05006</t>
  </si>
  <si>
    <t>B16002</t>
  </si>
  <si>
    <t>S1101</t>
  </si>
  <si>
    <t>S0801</t>
  </si>
  <si>
    <t>S2504</t>
  </si>
  <si>
    <t>B03002</t>
  </si>
  <si>
    <t>B23001</t>
  </si>
  <si>
    <t>Broadband Access corresponds to households that are subscribed to a broadband service (specifically cable, fiber, or DSL)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</si>
</sst>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"/>
    <numFmt numFmtId="167" formatCode="&quot;$&quot;#,##0"/>
    <numFmt numFmtId="168" formatCode="0\%"/>
    <numFmt numFmtId="169" formatCode="0.0\%"/>
    <numFmt numFmtId="170" formatCode="_(&quot;$&quot;* #,##0_);_(&quot;$&quot;* \(#,##0\);_(&quot;$&quot;* &quot;-&quot;??_);_(@_)"/>
  </numFmts>
  <fonts count="54" x14ac:knownFonts="1">
    <font>
      <sz val="11"/>
      <color theme="1"/>
      <name val="Arial"/>
      <family val="2"/>
      <scheme val="minor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u/>
      <sz val="11"/>
      <color theme="10"/>
      <name val="Arial"/>
      <family val="2"/>
      <scheme val="minor"/>
    </font>
    <font>
      <b/>
      <sz val="14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10"/>
      <color rgb="FFFF0000"/>
      <name val="Arial"/>
      <family val="2"/>
    </font>
    <font>
      <sz val="9"/>
      <color rgb="FF000000"/>
      <name val="Arial"/>
      <family val="2"/>
    </font>
    <font>
      <sz val="11"/>
      <name val="Calibri"/>
      <family val="2"/>
    </font>
    <font>
      <i/>
      <sz val="11"/>
      <color rgb="FF000000"/>
      <name val="Arial"/>
      <family val="2"/>
      <scheme val="minor"/>
    </font>
    <font>
      <b/>
      <sz val="14"/>
      <name val="Arial"/>
      <family val="2"/>
    </font>
    <font>
      <u/>
      <sz val="11"/>
      <color theme="8"/>
      <name val="Arial"/>
      <family val="2"/>
      <scheme val="minor"/>
    </font>
    <font>
      <sz val="11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u/>
      <sz val="12"/>
      <color theme="4"/>
      <name val="Arial"/>
      <family val="2"/>
      <scheme val="minor"/>
    </font>
    <font>
      <sz val="10"/>
      <color theme="1"/>
      <name val="Arial"/>
      <family val="2"/>
      <scheme val="major"/>
    </font>
    <font>
      <b/>
      <sz val="11"/>
      <color theme="1"/>
      <name val="Arial"/>
      <family val="2"/>
      <scheme val="major"/>
    </font>
    <font>
      <i/>
      <sz val="10"/>
      <color theme="1"/>
      <name val="Arial"/>
      <family val="2"/>
      <scheme val="major"/>
    </font>
    <font>
      <b/>
      <sz val="16"/>
      <color theme="1"/>
      <name val="Arial"/>
      <family val="2"/>
      <scheme val="major"/>
    </font>
    <font>
      <u/>
      <sz val="12"/>
      <color theme="4"/>
      <name val="Arial"/>
      <family val="2"/>
      <scheme val="major"/>
    </font>
    <font>
      <sz val="11"/>
      <color theme="1"/>
      <name val="Arial"/>
      <family val="2"/>
      <scheme val="major"/>
    </font>
    <font>
      <b/>
      <sz val="11"/>
      <color theme="0"/>
      <name val="Arial"/>
      <family val="2"/>
      <scheme val="minor"/>
    </font>
    <font>
      <b/>
      <sz val="9"/>
      <color rgb="FF000000"/>
      <name val="Arial"/>
      <family val="2"/>
    </font>
    <font>
      <b/>
      <sz val="20"/>
      <color rgb="FF000000"/>
      <name val="Arial"/>
      <family val="2"/>
    </font>
    <font>
      <sz val="14"/>
      <color rgb="FF004477"/>
      <name val="Arial"/>
      <family val="2"/>
    </font>
    <font>
      <sz val="14"/>
      <color rgb="FF000000"/>
      <name val="Arial"/>
      <family val="2"/>
    </font>
    <font>
      <u/>
      <sz val="14"/>
      <color rgb="FF0089F0"/>
      <name val="Arial"/>
      <family val="2"/>
    </font>
    <font>
      <u/>
      <sz val="9"/>
      <color rgb="FF8ECCFE"/>
      <name val="Arial"/>
      <family val="2"/>
    </font>
    <font>
      <sz val="9"/>
      <color rgb="FF004477"/>
      <name val="Arial"/>
      <family val="2"/>
    </font>
    <font>
      <sz val="11"/>
      <color rgb="FF000000"/>
      <name val="Arial"/>
      <family val="2"/>
    </font>
    <font>
      <sz val="11"/>
      <name val="Calibri"/>
      <family val="2"/>
    </font>
    <font>
      <i/>
      <sz val="11"/>
      <color theme="1"/>
      <name val="Arial"/>
      <family val="2"/>
      <scheme val="major"/>
    </font>
    <font>
      <sz val="10"/>
      <name val="Arial"/>
      <family val="2"/>
    </font>
    <font>
      <b/>
      <sz val="11"/>
      <color theme="0"/>
      <name val="Arial"/>
      <family val="2"/>
    </font>
    <font>
      <u/>
      <sz val="11"/>
      <color theme="2"/>
      <name val="Arial"/>
      <family val="2"/>
      <scheme val="minor"/>
    </font>
    <font>
      <i/>
      <sz val="10"/>
      <color theme="1"/>
      <name val="Arial"/>
      <family val="2"/>
      <scheme val="minor"/>
    </font>
    <font>
      <b/>
      <sz val="14"/>
      <color theme="1"/>
      <name val="Arial"/>
      <family val="2"/>
      <scheme val="major"/>
    </font>
    <font>
      <sz val="8"/>
      <name val="Arial"/>
      <family val="2"/>
      <scheme val="minor"/>
    </font>
    <font>
      <i/>
      <sz val="10"/>
      <color rgb="FF000000"/>
      <name val="Arial"/>
      <family val="2"/>
      <scheme val="minor"/>
    </font>
    <font>
      <i/>
      <u/>
      <sz val="10"/>
      <color theme="4"/>
      <name val="Arial"/>
      <family val="2"/>
      <scheme val="major"/>
    </font>
    <font>
      <b/>
      <sz val="10"/>
      <name val="Arial"/>
      <family val="2"/>
      <scheme val="major"/>
    </font>
    <font>
      <sz val="10"/>
      <name val="Arial"/>
      <family val="2"/>
      <scheme val="major"/>
    </font>
    <font>
      <b/>
      <sz val="12"/>
      <color theme="1"/>
      <name val="Arial"/>
      <family val="2"/>
      <scheme val="major"/>
    </font>
  </fonts>
  <fills count="13">
    <fill>
      <patternFill patternType="none"/>
    </fill>
    <fill>
      <patternFill patternType="gray125"/>
    </fill>
    <fill>
      <patternFill patternType="solid">
        <fgColor theme="8" tint="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5E8FD"/>
        <bgColor rgb="FF000000"/>
      </patternFill>
    </fill>
    <fill>
      <patternFill patternType="solid">
        <fgColor rgb="FF031F3D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rgb="FF0855A7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5" tint="-0.249977111117893"/>
        <bgColor rgb="FF000000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9" fontId="7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7" fillId="0" borderId="0"/>
    <xf numFmtId="0" fontId="45" fillId="0" borderId="0" applyNumberFormat="0" applyFill="0" applyBorder="0" applyAlignment="0" applyProtection="0"/>
    <xf numFmtId="0" fontId="41" fillId="0" borderId="0"/>
    <xf numFmtId="0" fontId="43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263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3" fillId="0" borderId="0" xfId="0" applyFont="1" applyAlignment="1">
      <alignment vertical="top" wrapText="1"/>
    </xf>
    <xf numFmtId="0" fontId="0" fillId="0" borderId="1" xfId="0" applyBorder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45" fillId="0" borderId="0" xfId="2"/>
    <xf numFmtId="0" fontId="13" fillId="0" borderId="0" xfId="0" applyFont="1"/>
    <xf numFmtId="0" fontId="7" fillId="0" borderId="0" xfId="3"/>
    <xf numFmtId="0" fontId="8" fillId="0" borderId="0" xfId="0" applyFont="1"/>
    <xf numFmtId="164" fontId="0" fillId="0" borderId="0" xfId="1" applyNumberFormat="1" applyFont="1"/>
    <xf numFmtId="10" fontId="0" fillId="0" borderId="0" xfId="0" applyNumberFormat="1"/>
    <xf numFmtId="10" fontId="0" fillId="0" borderId="1" xfId="0" applyNumberFormat="1" applyBorder="1"/>
    <xf numFmtId="164" fontId="0" fillId="0" borderId="0" xfId="5" applyNumberFormat="1" applyFont="1" applyBorder="1"/>
    <xf numFmtId="10" fontId="45" fillId="0" borderId="0" xfId="2" applyNumberFormat="1"/>
    <xf numFmtId="0" fontId="18" fillId="0" borderId="0" xfId="0" applyFont="1"/>
    <xf numFmtId="0" fontId="19" fillId="0" borderId="0" xfId="0" applyFont="1"/>
    <xf numFmtId="0" fontId="20" fillId="0" borderId="0" xfId="2" applyFont="1"/>
    <xf numFmtId="0" fontId="21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22" fillId="0" borderId="0" xfId="0" applyFont="1" applyAlignment="1">
      <alignment horizontal="center"/>
    </xf>
    <xf numFmtId="10" fontId="23" fillId="0" borderId="0" xfId="0" applyNumberFormat="1" applyFont="1"/>
    <xf numFmtId="0" fontId="8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49" fontId="26" fillId="0" borderId="0" xfId="0" applyNumberFormat="1" applyFont="1"/>
    <xf numFmtId="0" fontId="26" fillId="0" borderId="0" xfId="0" applyFont="1"/>
    <xf numFmtId="49" fontId="28" fillId="0" borderId="0" xfId="0" applyNumberFormat="1" applyFont="1"/>
    <xf numFmtId="0" fontId="29" fillId="0" borderId="0" xfId="0" applyFont="1" applyAlignment="1">
      <alignment horizontal="center"/>
    </xf>
    <xf numFmtId="0" fontId="27" fillId="0" borderId="0" xfId="0" applyFont="1" applyAlignment="1">
      <alignment horizontal="right"/>
    </xf>
    <xf numFmtId="0" fontId="27" fillId="0" borderId="0" xfId="0" applyFont="1"/>
    <xf numFmtId="0" fontId="31" fillId="0" borderId="0" xfId="0" applyFont="1"/>
    <xf numFmtId="0" fontId="29" fillId="0" borderId="0" xfId="0" applyFont="1" applyAlignment="1">
      <alignment horizontal="right"/>
    </xf>
    <xf numFmtId="0" fontId="8" fillId="2" borderId="1" xfId="0" applyFont="1" applyFill="1" applyBorder="1" applyAlignment="1">
      <alignment vertical="center" wrapText="1"/>
    </xf>
    <xf numFmtId="10" fontId="8" fillId="2" borderId="1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27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33" fillId="4" borderId="0" xfId="0" applyFont="1" applyFill="1"/>
    <xf numFmtId="0" fontId="16" fillId="4" borderId="0" xfId="0" applyFont="1" applyFill="1"/>
    <xf numFmtId="0" fontId="34" fillId="4" borderId="0" xfId="0" applyFont="1" applyFill="1"/>
    <xf numFmtId="0" fontId="35" fillId="4" borderId="0" xfId="0" applyFont="1" applyFill="1"/>
    <xf numFmtId="0" fontId="35" fillId="4" borderId="0" xfId="0" applyFont="1" applyFill="1" applyAlignment="1">
      <alignment horizontal="center"/>
    </xf>
    <xf numFmtId="0" fontId="36" fillId="4" borderId="0" xfId="0" applyFont="1" applyFill="1"/>
    <xf numFmtId="0" fontId="35" fillId="4" borderId="0" xfId="0" applyFont="1" applyFill="1" applyAlignment="1">
      <alignment wrapText="1"/>
    </xf>
    <xf numFmtId="0" fontId="35" fillId="4" borderId="0" xfId="0" applyFont="1" applyFill="1" applyAlignment="1">
      <alignment horizontal="center" wrapText="1"/>
    </xf>
    <xf numFmtId="0" fontId="39" fillId="4" borderId="0" xfId="0" applyFont="1" applyFill="1" applyAlignment="1">
      <alignment wrapText="1"/>
    </xf>
    <xf numFmtId="0" fontId="16" fillId="4" borderId="0" xfId="0" applyFont="1" applyFill="1" applyAlignment="1">
      <alignment horizontal="center"/>
    </xf>
    <xf numFmtId="0" fontId="15" fillId="4" borderId="0" xfId="0" applyFont="1" applyFill="1"/>
    <xf numFmtId="0" fontId="15" fillId="4" borderId="0" xfId="0" applyFont="1" applyFill="1" applyAlignment="1">
      <alignment horizontal="center"/>
    </xf>
    <xf numFmtId="0" fontId="15" fillId="5" borderId="0" xfId="0" applyFont="1" applyFill="1"/>
    <xf numFmtId="0" fontId="15" fillId="5" borderId="0" xfId="0" applyFont="1" applyFill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4" borderId="13" xfId="0" applyFont="1" applyFill="1" applyBorder="1"/>
    <xf numFmtId="0" fontId="2" fillId="4" borderId="13" xfId="0" applyFont="1" applyFill="1" applyBorder="1" applyAlignment="1">
      <alignment horizontal="center"/>
    </xf>
    <xf numFmtId="0" fontId="15" fillId="4" borderId="15" xfId="0" applyFont="1" applyFill="1" applyBorder="1"/>
    <xf numFmtId="0" fontId="15" fillId="5" borderId="15" xfId="0" applyFont="1" applyFill="1" applyBorder="1"/>
    <xf numFmtId="0" fontId="15" fillId="0" borderId="15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4" xfId="0" applyFont="1" applyBorder="1"/>
    <xf numFmtId="0" fontId="2" fillId="0" borderId="1" xfId="0" applyFont="1" applyBorder="1"/>
    <xf numFmtId="0" fontId="5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/>
    </xf>
    <xf numFmtId="0" fontId="2" fillId="3" borderId="1" xfId="0" applyFont="1" applyFill="1" applyBorder="1"/>
    <xf numFmtId="3" fontId="2" fillId="3" borderId="1" xfId="0" applyNumberFormat="1" applyFont="1" applyFill="1" applyBorder="1" applyAlignment="1">
      <alignment horizontal="right" vertical="top"/>
    </xf>
    <xf numFmtId="164" fontId="2" fillId="3" borderId="1" xfId="0" applyNumberFormat="1" applyFont="1" applyFill="1" applyBorder="1" applyAlignment="1">
      <alignment horizontal="right" vertical="top"/>
    </xf>
    <xf numFmtId="0" fontId="11" fillId="0" borderId="0" xfId="6" applyFill="1"/>
    <xf numFmtId="0" fontId="30" fillId="0" borderId="0" xfId="2" applyFont="1" applyFill="1" applyBorder="1" applyAlignment="1">
      <alignment horizontal="center" vertical="center"/>
    </xf>
    <xf numFmtId="164" fontId="0" fillId="0" borderId="0" xfId="5" applyNumberFormat="1" applyFont="1"/>
    <xf numFmtId="0" fontId="37" fillId="4" borderId="0" xfId="2" applyFont="1" applyFill="1" applyBorder="1" applyAlignment="1">
      <alignment horizontal="center" wrapText="1"/>
    </xf>
    <xf numFmtId="0" fontId="38" fillId="4" borderId="0" xfId="2" applyFont="1" applyFill="1" applyBorder="1" applyAlignment="1">
      <alignment horizontal="center" wrapText="1"/>
    </xf>
    <xf numFmtId="0" fontId="34" fillId="4" borderId="0" xfId="0" applyFont="1" applyFill="1" applyAlignment="1">
      <alignment horizontal="center"/>
    </xf>
    <xf numFmtId="0" fontId="36" fillId="4" borderId="0" xfId="0" applyFont="1" applyFill="1" applyAlignment="1">
      <alignment horizontal="center"/>
    </xf>
    <xf numFmtId="0" fontId="37" fillId="4" borderId="0" xfId="2" applyFont="1" applyFill="1" applyBorder="1" applyAlignment="1">
      <alignment wrapText="1"/>
    </xf>
    <xf numFmtId="0" fontId="38" fillId="4" borderId="0" xfId="2" applyFont="1" applyFill="1" applyBorder="1" applyAlignment="1">
      <alignment wrapText="1"/>
    </xf>
    <xf numFmtId="0" fontId="45" fillId="0" borderId="1" xfId="2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2" fillId="0" borderId="0" xfId="0" applyFont="1"/>
    <xf numFmtId="0" fontId="8" fillId="0" borderId="1" xfId="0" applyFont="1" applyBorder="1" applyAlignment="1" applyProtection="1">
      <alignment horizontal="left"/>
      <protection locked="0"/>
    </xf>
    <xf numFmtId="3" fontId="8" fillId="0" borderId="1" xfId="0" applyNumberFormat="1" applyFont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right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4" fontId="23" fillId="0" borderId="0" xfId="0" applyNumberFormat="1" applyFont="1"/>
    <xf numFmtId="0" fontId="45" fillId="0" borderId="19" xfId="2" applyBorder="1" applyAlignment="1">
      <alignment vertical="center" wrapText="1"/>
    </xf>
    <xf numFmtId="0" fontId="4" fillId="0" borderId="0" xfId="0" applyFont="1"/>
    <xf numFmtId="0" fontId="4" fillId="0" borderId="13" xfId="0" applyFont="1" applyBorder="1"/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0" fillId="0" borderId="15" xfId="0" applyFont="1" applyBorder="1" applyAlignment="1">
      <alignment vertical="center" wrapText="1"/>
    </xf>
    <xf numFmtId="0" fontId="40" fillId="0" borderId="19" xfId="0" applyFont="1" applyBorder="1" applyAlignment="1">
      <alignment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11" xfId="0" applyFont="1" applyBorder="1" applyAlignment="1">
      <alignment vertical="center" wrapText="1"/>
    </xf>
    <xf numFmtId="0" fontId="40" fillId="0" borderId="0" xfId="0" applyFont="1" applyAlignment="1">
      <alignment vertical="center" wrapText="1"/>
    </xf>
    <xf numFmtId="0" fontId="40" fillId="0" borderId="21" xfId="0" applyFont="1" applyBorder="1" applyAlignment="1">
      <alignment vertical="center" wrapText="1"/>
    </xf>
    <xf numFmtId="0" fontId="40" fillId="0" borderId="21" xfId="0" applyFont="1" applyBorder="1" applyAlignment="1">
      <alignment horizontal="center" vertical="center" wrapText="1"/>
    </xf>
    <xf numFmtId="0" fontId="40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45" fillId="0" borderId="20" xfId="2" applyBorder="1" applyAlignment="1">
      <alignment vertical="center" wrapText="1"/>
    </xf>
    <xf numFmtId="0" fontId="45" fillId="0" borderId="20" xfId="2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40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6" fillId="0" borderId="0" xfId="0" applyFont="1"/>
    <xf numFmtId="0" fontId="0" fillId="0" borderId="0" xfId="0" quotePrefix="1"/>
    <xf numFmtId="2" fontId="0" fillId="0" borderId="0" xfId="1" applyNumberFormat="1" applyFont="1"/>
    <xf numFmtId="0" fontId="0" fillId="0" borderId="1" xfId="0" applyBorder="1" applyAlignment="1" applyProtection="1">
      <alignment horizontal="left"/>
      <protection locked="0"/>
    </xf>
    <xf numFmtId="0" fontId="14" fillId="2" borderId="1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>
      <alignment horizontal="center"/>
    </xf>
    <xf numFmtId="165" fontId="26" fillId="0" borderId="1" xfId="11" applyNumberFormat="1" applyFont="1" applyBorder="1" applyAlignment="1">
      <alignment horizontal="left"/>
    </xf>
    <xf numFmtId="3" fontId="0" fillId="0" borderId="1" xfId="0" applyNumberFormat="1" applyBorder="1"/>
    <xf numFmtId="9" fontId="0" fillId="0" borderId="1" xfId="1" applyFont="1" applyBorder="1"/>
    <xf numFmtId="3" fontId="8" fillId="0" borderId="1" xfId="0" applyNumberFormat="1" applyFont="1" applyBorder="1"/>
    <xf numFmtId="9" fontId="8" fillId="0" borderId="1" xfId="1" applyFont="1" applyBorder="1"/>
    <xf numFmtId="165" fontId="0" fillId="0" borderId="1" xfId="11" applyNumberFormat="1" applyFont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8" fillId="2" borderId="1" xfId="0" applyFont="1" applyFill="1" applyBorder="1" applyAlignment="1">
      <alignment wrapText="1"/>
    </xf>
    <xf numFmtId="49" fontId="0" fillId="0" borderId="0" xfId="0" applyNumberFormat="1"/>
    <xf numFmtId="0" fontId="8" fillId="2" borderId="1" xfId="0" applyFont="1" applyFill="1" applyBorder="1" applyAlignment="1">
      <alignment horizontal="center" wrapText="1"/>
    </xf>
    <xf numFmtId="0" fontId="27" fillId="2" borderId="1" xfId="0" applyFont="1" applyFill="1" applyBorder="1"/>
    <xf numFmtId="0" fontId="27" fillId="2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right" wrapText="1"/>
    </xf>
    <xf numFmtId="166" fontId="0" fillId="0" borderId="1" xfId="0" applyNumberFormat="1" applyBorder="1"/>
    <xf numFmtId="10" fontId="8" fillId="2" borderId="1" xfId="0" applyNumberFormat="1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167" fontId="0" fillId="0" borderId="1" xfId="12" applyNumberFormat="1" applyFont="1" applyBorder="1"/>
    <xf numFmtId="10" fontId="8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 applyProtection="1">
      <alignment horizontal="left" wrapText="1"/>
      <protection locked="0"/>
    </xf>
    <xf numFmtId="168" fontId="0" fillId="0" borderId="1" xfId="11" applyNumberFormat="1" applyFont="1" applyBorder="1"/>
    <xf numFmtId="9" fontId="0" fillId="0" borderId="1" xfId="0" applyNumberFormat="1" applyBorder="1"/>
    <xf numFmtId="168" fontId="0" fillId="0" borderId="1" xfId="0" applyNumberFormat="1" applyBorder="1"/>
    <xf numFmtId="169" fontId="0" fillId="0" borderId="1" xfId="0" applyNumberFormat="1" applyBorder="1"/>
    <xf numFmtId="10" fontId="8" fillId="2" borderId="12" xfId="0" applyNumberFormat="1" applyFont="1" applyFill="1" applyBorder="1" applyAlignment="1">
      <alignment horizontal="center" wrapText="1"/>
    </xf>
    <xf numFmtId="165" fontId="0" fillId="0" borderId="12" xfId="11" applyNumberFormat="1" applyFont="1" applyBorder="1"/>
    <xf numFmtId="10" fontId="8" fillId="2" borderId="27" xfId="0" applyNumberFormat="1" applyFont="1" applyFill="1" applyBorder="1" applyAlignment="1">
      <alignment horizontal="center" wrapText="1"/>
    </xf>
    <xf numFmtId="169" fontId="0" fillId="0" borderId="27" xfId="0" applyNumberFormat="1" applyBorder="1"/>
    <xf numFmtId="165" fontId="0" fillId="0" borderId="1" xfId="11" applyNumberFormat="1" applyFont="1" applyFill="1" applyBorder="1"/>
    <xf numFmtId="9" fontId="0" fillId="0" borderId="1" xfId="1" applyFont="1" applyFill="1" applyBorder="1"/>
    <xf numFmtId="0" fontId="14" fillId="2" borderId="1" xfId="0" applyFont="1" applyFill="1" applyBorder="1" applyAlignment="1">
      <alignment horizontal="center" wrapText="1"/>
    </xf>
    <xf numFmtId="164" fontId="14" fillId="2" borderId="1" xfId="1" applyNumberFormat="1" applyFont="1" applyFill="1" applyBorder="1" applyAlignment="1">
      <alignment vertical="center" wrapText="1"/>
    </xf>
    <xf numFmtId="0" fontId="42" fillId="0" borderId="0" xfId="0" applyFont="1" applyAlignment="1">
      <alignment horizontal="left"/>
    </xf>
    <xf numFmtId="165" fontId="26" fillId="0" borderId="1" xfId="11" applyNumberFormat="1" applyFont="1" applyFill="1" applyBorder="1" applyAlignment="1">
      <alignment horizontal="left"/>
    </xf>
    <xf numFmtId="168" fontId="0" fillId="0" borderId="1" xfId="11" applyNumberFormat="1" applyFont="1" applyFill="1" applyBorder="1"/>
    <xf numFmtId="165" fontId="0" fillId="0" borderId="12" xfId="11" applyNumberFormat="1" applyFont="1" applyFill="1" applyBorder="1"/>
    <xf numFmtId="167" fontId="0" fillId="0" borderId="1" xfId="12" applyNumberFormat="1" applyFont="1" applyFill="1" applyBorder="1"/>
    <xf numFmtId="164" fontId="0" fillId="0" borderId="1" xfId="1" applyNumberFormat="1" applyFont="1" applyBorder="1"/>
    <xf numFmtId="164" fontId="0" fillId="0" borderId="1" xfId="1" applyNumberFormat="1" applyFont="1" applyFill="1" applyBorder="1"/>
    <xf numFmtId="2" fontId="0" fillId="0" borderId="1" xfId="12" applyNumberFormat="1" applyFont="1" applyBorder="1"/>
    <xf numFmtId="2" fontId="0" fillId="0" borderId="1" xfId="12" applyNumberFormat="1" applyFont="1" applyFill="1" applyBorder="1"/>
    <xf numFmtId="170" fontId="0" fillId="0" borderId="1" xfId="12" applyNumberFormat="1" applyFont="1" applyBorder="1"/>
    <xf numFmtId="0" fontId="28" fillId="0" borderId="0" xfId="0" applyFont="1"/>
    <xf numFmtId="0" fontId="28" fillId="0" borderId="0" xfId="0" applyFont="1" applyAlignment="1">
      <alignment horizontal="right"/>
    </xf>
    <xf numFmtId="0" fontId="50" fillId="0" borderId="0" xfId="2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65" fontId="0" fillId="0" borderId="10" xfId="11" applyNumberFormat="1" applyFont="1" applyBorder="1"/>
    <xf numFmtId="0" fontId="13" fillId="0" borderId="0" xfId="0" applyFont="1" applyAlignment="1">
      <alignment horizontal="left"/>
    </xf>
    <xf numFmtId="166" fontId="23" fillId="0" borderId="0" xfId="0" applyNumberFormat="1" applyFont="1"/>
    <xf numFmtId="0" fontId="4" fillId="0" borderId="6" xfId="0" applyFont="1" applyBorder="1" applyAlignment="1">
      <alignment horizontal="center"/>
    </xf>
    <xf numFmtId="0" fontId="52" fillId="0" borderId="1" xfId="0" applyFont="1" applyBorder="1"/>
    <xf numFmtId="0" fontId="0" fillId="0" borderId="0" xfId="0" applyAlignment="1" applyProtection="1">
      <alignment horizontal="left"/>
      <protection locked="0"/>
    </xf>
    <xf numFmtId="165" fontId="0" fillId="0" borderId="0" xfId="11" applyNumberFormat="1" applyFont="1" applyBorder="1"/>
    <xf numFmtId="0" fontId="52" fillId="0" borderId="1" xfId="0" applyFont="1" applyBorder="1" applyAlignment="1">
      <alignment wrapText="1"/>
    </xf>
    <xf numFmtId="0" fontId="40" fillId="0" borderId="25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40" fillId="0" borderId="19" xfId="0" applyFont="1" applyBorder="1" applyAlignment="1">
      <alignment horizontal="left" vertical="center" wrapText="1"/>
    </xf>
    <xf numFmtId="0" fontId="0" fillId="12" borderId="1" xfId="0" applyFill="1" applyBorder="1" applyAlignment="1">
      <alignment horizontal="center" vertical="center"/>
    </xf>
    <xf numFmtId="0" fontId="45" fillId="0" borderId="1" xfId="2" applyBorder="1" applyAlignment="1">
      <alignment horizontal="center" vertical="center"/>
    </xf>
    <xf numFmtId="0" fontId="44" fillId="11" borderId="23" xfId="0" applyFont="1" applyFill="1" applyBorder="1" applyAlignment="1">
      <alignment horizontal="left" vertical="center" wrapText="1"/>
    </xf>
    <xf numFmtId="0" fontId="44" fillId="11" borderId="0" xfId="0" applyFont="1" applyFill="1" applyAlignment="1">
      <alignment horizontal="left" vertical="center" wrapText="1"/>
    </xf>
    <xf numFmtId="0" fontId="44" fillId="11" borderId="22" xfId="0" applyFont="1" applyFill="1" applyBorder="1" applyAlignment="1">
      <alignment horizontal="left" vertical="center" wrapText="1"/>
    </xf>
    <xf numFmtId="0" fontId="4" fillId="7" borderId="23" xfId="0" applyFont="1" applyFill="1" applyBorder="1" applyAlignment="1">
      <alignment horizontal="left" vertical="center" wrapText="1"/>
    </xf>
    <xf numFmtId="0" fontId="4" fillId="7" borderId="0" xfId="0" applyFont="1" applyFill="1" applyAlignment="1">
      <alignment horizontal="left" vertical="center" wrapText="1"/>
    </xf>
    <xf numFmtId="0" fontId="4" fillId="7" borderId="26" xfId="0" applyFont="1" applyFill="1" applyBorder="1" applyAlignment="1">
      <alignment horizontal="left" vertical="center" wrapText="1"/>
    </xf>
    <xf numFmtId="0" fontId="33" fillId="4" borderId="0" xfId="0" applyFont="1" applyFill="1" applyAlignment="1">
      <alignment horizontal="center"/>
    </xf>
    <xf numFmtId="0" fontId="32" fillId="8" borderId="23" xfId="2" applyFont="1" applyFill="1" applyBorder="1" applyAlignment="1">
      <alignment horizontal="left" vertical="center" wrapText="1"/>
    </xf>
    <xf numFmtId="0" fontId="32" fillId="8" borderId="0" xfId="2" applyFont="1" applyFill="1" applyBorder="1" applyAlignment="1">
      <alignment horizontal="left" vertical="center" wrapText="1"/>
    </xf>
    <xf numFmtId="0" fontId="32" fillId="8" borderId="22" xfId="2" applyFont="1" applyFill="1" applyBorder="1" applyAlignment="1">
      <alignment horizontal="left" vertical="center" wrapText="1"/>
    </xf>
    <xf numFmtId="0" fontId="8" fillId="10" borderId="23" xfId="2" applyFont="1" applyFill="1" applyBorder="1" applyAlignment="1">
      <alignment horizontal="left" vertical="center" wrapText="1"/>
    </xf>
    <xf numFmtId="0" fontId="45" fillId="10" borderId="0" xfId="2" applyFill="1" applyBorder="1" applyAlignment="1">
      <alignment horizontal="left" vertical="center" wrapText="1"/>
    </xf>
    <xf numFmtId="0" fontId="45" fillId="10" borderId="22" xfId="2" applyFill="1" applyBorder="1" applyAlignment="1">
      <alignment horizontal="left" vertical="center" wrapText="1"/>
    </xf>
    <xf numFmtId="0" fontId="44" fillId="6" borderId="20" xfId="0" applyFont="1" applyFill="1" applyBorder="1" applyAlignment="1">
      <alignment horizontal="left" vertical="center" wrapText="1"/>
    </xf>
    <xf numFmtId="0" fontId="44" fillId="6" borderId="24" xfId="0" applyFont="1" applyFill="1" applyBorder="1" applyAlignment="1">
      <alignment horizontal="left" vertical="center" wrapText="1"/>
    </xf>
    <xf numFmtId="0" fontId="44" fillId="6" borderId="28" xfId="0" applyFont="1" applyFill="1" applyBorder="1" applyAlignment="1">
      <alignment horizontal="left" vertical="center" wrapText="1"/>
    </xf>
    <xf numFmtId="0" fontId="4" fillId="9" borderId="23" xfId="0" applyFont="1" applyFill="1" applyBorder="1" applyAlignment="1">
      <alignment horizontal="left" vertical="center" wrapText="1"/>
    </xf>
    <xf numFmtId="0" fontId="4" fillId="9" borderId="0" xfId="0" applyFont="1" applyFill="1" applyAlignment="1">
      <alignment horizontal="left" vertical="center" wrapText="1"/>
    </xf>
    <xf numFmtId="0" fontId="4" fillId="9" borderId="26" xfId="0" applyFont="1" applyFill="1" applyBorder="1" applyAlignment="1">
      <alignment horizontal="left" vertical="center" wrapText="1"/>
    </xf>
    <xf numFmtId="0" fontId="30" fillId="2" borderId="5" xfId="2" applyFont="1" applyFill="1" applyBorder="1" applyAlignment="1">
      <alignment horizontal="center" vertical="center"/>
    </xf>
    <xf numFmtId="0" fontId="30" fillId="2" borderId="2" xfId="2" applyFont="1" applyFill="1" applyBorder="1" applyAlignment="1">
      <alignment horizontal="center" vertical="center"/>
    </xf>
    <xf numFmtId="0" fontId="30" fillId="2" borderId="7" xfId="2" applyFont="1" applyFill="1" applyBorder="1" applyAlignment="1">
      <alignment horizontal="center" vertical="center"/>
    </xf>
    <xf numFmtId="0" fontId="30" fillId="2" borderId="8" xfId="2" applyFont="1" applyFill="1" applyBorder="1" applyAlignment="1">
      <alignment horizontal="center" vertical="center"/>
    </xf>
    <xf numFmtId="0" fontId="30" fillId="2" borderId="6" xfId="2" applyFont="1" applyFill="1" applyBorder="1" applyAlignment="1">
      <alignment horizontal="center" vertical="center"/>
    </xf>
    <xf numFmtId="0" fontId="30" fillId="2" borderId="9" xfId="2" applyFont="1" applyFill="1" applyBorder="1" applyAlignment="1">
      <alignment horizontal="center" vertical="center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29" fillId="2" borderId="0" xfId="0" applyFont="1" applyFill="1" applyAlignment="1">
      <alignment horizontal="center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24" fillId="2" borderId="0" xfId="0" applyFont="1" applyFill="1" applyAlignment="1">
      <alignment horizontal="center"/>
    </xf>
    <xf numFmtId="0" fontId="45" fillId="2" borderId="5" xfId="2" applyFill="1" applyBorder="1" applyAlignment="1">
      <alignment horizontal="center" vertical="center"/>
    </xf>
    <xf numFmtId="0" fontId="45" fillId="2" borderId="4" xfId="2" applyFill="1" applyBorder="1" applyAlignment="1">
      <alignment horizontal="center" vertical="center"/>
    </xf>
    <xf numFmtId="0" fontId="45" fillId="2" borderId="3" xfId="2" applyFill="1" applyBorder="1" applyAlignment="1">
      <alignment horizontal="center" vertical="center"/>
    </xf>
    <xf numFmtId="0" fontId="45" fillId="2" borderId="1" xfId="2" applyFill="1" applyBorder="1" applyAlignment="1">
      <alignment horizontal="center" vertical="center"/>
    </xf>
    <xf numFmtId="49" fontId="47" fillId="0" borderId="0" xfId="0" applyNumberFormat="1" applyFont="1" applyAlignment="1">
      <alignment horizontal="left"/>
    </xf>
    <xf numFmtId="0" fontId="29" fillId="2" borderId="0" xfId="0" applyFont="1" applyFill="1" applyAlignment="1">
      <alignment horizontal="center" vertical="center"/>
    </xf>
    <xf numFmtId="0" fontId="25" fillId="2" borderId="5" xfId="2" applyFont="1" applyFill="1" applyBorder="1" applyAlignment="1">
      <alignment horizontal="center" vertical="center"/>
    </xf>
    <xf numFmtId="0" fontId="25" fillId="2" borderId="2" xfId="2" applyFont="1" applyFill="1" applyBorder="1" applyAlignment="1">
      <alignment horizontal="center" vertical="center"/>
    </xf>
    <xf numFmtId="0" fontId="25" fillId="2" borderId="7" xfId="2" applyFont="1" applyFill="1" applyBorder="1" applyAlignment="1">
      <alignment horizontal="center" vertical="center"/>
    </xf>
    <xf numFmtId="0" fontId="25" fillId="2" borderId="8" xfId="2" applyFont="1" applyFill="1" applyBorder="1" applyAlignment="1">
      <alignment horizontal="center" vertical="center"/>
    </xf>
    <xf numFmtId="0" fontId="25" fillId="2" borderId="6" xfId="2" applyFont="1" applyFill="1" applyBorder="1" applyAlignment="1">
      <alignment horizontal="center" vertical="center"/>
    </xf>
    <xf numFmtId="0" fontId="25" fillId="2" borderId="9" xfId="2" applyFont="1" applyFill="1" applyBorder="1" applyAlignment="1">
      <alignment horizontal="center" vertical="center"/>
    </xf>
    <xf numFmtId="0" fontId="49" fillId="0" borderId="0" xfId="0" applyFont="1" applyAlignment="1">
      <alignment horizontal="left" vertical="top" wrapText="1"/>
    </xf>
    <xf numFmtId="0" fontId="45" fillId="2" borderId="2" xfId="2" applyFill="1" applyBorder="1" applyAlignment="1">
      <alignment horizontal="center" vertical="center"/>
    </xf>
    <xf numFmtId="0" fontId="45" fillId="2" borderId="7" xfId="2" applyFill="1" applyBorder="1" applyAlignment="1">
      <alignment horizontal="center" vertical="center"/>
    </xf>
    <xf numFmtId="0" fontId="45" fillId="2" borderId="8" xfId="2" applyFill="1" applyBorder="1" applyAlignment="1">
      <alignment horizontal="center" vertical="center"/>
    </xf>
    <xf numFmtId="0" fontId="45" fillId="2" borderId="6" xfId="2" applyFill="1" applyBorder="1" applyAlignment="1">
      <alignment horizontal="center" vertical="center"/>
    </xf>
    <xf numFmtId="0" fontId="45" fillId="2" borderId="9" xfId="2" applyFill="1" applyBorder="1" applyAlignment="1">
      <alignment horizontal="center" vertical="center"/>
    </xf>
    <xf numFmtId="0" fontId="42" fillId="0" borderId="0" xfId="0" applyFont="1" applyAlignment="1">
      <alignment horizontal="left" wrapText="1"/>
    </xf>
    <xf numFmtId="0" fontId="4" fillId="2" borderId="0" xfId="0" applyFont="1" applyFill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2" borderId="0" xfId="0" applyFont="1" applyFill="1" applyAlignment="1">
      <alignment horizontal="left"/>
    </xf>
    <xf numFmtId="0" fontId="4" fillId="2" borderId="6" xfId="0" applyFont="1" applyFill="1" applyBorder="1" applyAlignment="1">
      <alignment horizontal="center"/>
    </xf>
    <xf numFmtId="0" fontId="53" fillId="2" borderId="31" xfId="0" applyFont="1" applyFill="1" applyBorder="1" applyAlignment="1">
      <alignment horizontal="center"/>
    </xf>
    <xf numFmtId="0" fontId="51" fillId="0" borderId="29" xfId="0" applyFont="1" applyBorder="1" applyAlignment="1">
      <alignment horizontal="center"/>
    </xf>
    <xf numFmtId="0" fontId="51" fillId="0" borderId="30" xfId="0" applyFont="1" applyBorder="1" applyAlignment="1">
      <alignment horizontal="center"/>
    </xf>
    <xf numFmtId="0" fontId="12" fillId="2" borderId="31" xfId="0" applyFont="1" applyFill="1" applyBorder="1" applyAlignment="1">
      <alignment horizontal="center" wrapText="1"/>
    </xf>
    <xf numFmtId="0" fontId="51" fillId="0" borderId="29" xfId="0" applyFont="1" applyBorder="1" applyAlignment="1">
      <alignment horizontal="center" wrapText="1"/>
    </xf>
    <xf numFmtId="0" fontId="51" fillId="0" borderId="30" xfId="0" applyFont="1" applyBorder="1" applyAlignment="1">
      <alignment horizontal="center" wrapText="1"/>
    </xf>
    <xf numFmtId="0" fontId="28" fillId="0" borderId="0" xfId="0" applyFont="1" applyAlignment="1">
      <alignment horizontal="left" wrapText="1"/>
    </xf>
    <xf numFmtId="0" fontId="8" fillId="2" borderId="3" xfId="0" applyFont="1" applyFill="1" applyBorder="1" applyAlignment="1">
      <alignment horizontal="center" wrapText="1"/>
    </xf>
    <xf numFmtId="0" fontId="8" fillId="2" borderId="12" xfId="0" applyFont="1" applyFill="1" applyBorder="1" applyAlignment="1">
      <alignment horizontal="center" wrapText="1"/>
    </xf>
    <xf numFmtId="0" fontId="45" fillId="0" borderId="1" xfId="2" applyFill="1" applyBorder="1" applyAlignment="1">
      <alignment horizontal="center" vertical="center" wrapText="1"/>
    </xf>
    <xf numFmtId="0" fontId="45" fillId="0" borderId="1" xfId="2" applyFill="1" applyBorder="1" applyAlignment="1">
      <alignment horizontal="center" vertical="center"/>
    </xf>
    <xf numFmtId="0" fontId="40" fillId="0" borderId="19" xfId="0" applyFont="1" applyFill="1" applyBorder="1" applyAlignment="1">
      <alignment horizontal="left" vertical="center" wrapText="1"/>
    </xf>
  </cellXfs>
  <cellStyles count="13">
    <cellStyle name="Comma" xfId="11" builtinId="3"/>
    <cellStyle name="Currency" xfId="12" builtinId="4"/>
    <cellStyle name="Followed Hyperlink" xfId="8" builtinId="9" customBuiltin="1"/>
    <cellStyle name="Hyperlink" xfId="2" builtinId="8" customBuiltin="1"/>
    <cellStyle name="Hyperlink 2" xfId="6" xr:uid="{E7539419-DC26-9446-A524-8C92C5E4E603}"/>
    <cellStyle name="Hyperlink 3" xfId="4" xr:uid="{A9DCC4B2-2ECB-C34F-93E1-AEB09BE5D1D7}"/>
    <cellStyle name="Normal" xfId="0" builtinId="0"/>
    <cellStyle name="Normal 2" xfId="3" xr:uid="{3B1E13F0-2918-5A4F-A4D9-7A65AAE81B52}"/>
    <cellStyle name="Normal 3" xfId="7" xr:uid="{238A2309-4A66-465C-9AF7-48B1CDAE9163}"/>
    <cellStyle name="Normal 4" xfId="9" xr:uid="{EDF91030-3216-4994-A9B6-CA9B3102B613}"/>
    <cellStyle name="Normal 5" xfId="10" xr:uid="{FEBD98E7-5F2F-4126-B04E-2865C89D2304}"/>
    <cellStyle name="Percent" xfId="1" builtinId="5"/>
    <cellStyle name="Percent 2" xfId="5" xr:uid="{FC9CA8B1-9E25-6442-B275-8005B7BB927D}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BBE0FF"/>
      <color rgb="FF0855A7"/>
      <color rgb="FFEB9D47"/>
      <color rgb="FF0036A0"/>
      <color rgb="FFF45F0C"/>
      <color rgb="FF031F3D"/>
      <color rgb="FF028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136704223447481"/>
          <c:y val="7.0921985815602842E-2"/>
          <c:w val="0.6584372868745737"/>
          <c:h val="0.390354609929078"/>
        </c:manualLayout>
      </c:layout>
      <c:barChart>
        <c:barDir val="bar"/>
        <c:grouping val="clustered"/>
        <c:varyColors val="0"/>
        <c:ser>
          <c:idx val="1"/>
          <c:order val="1"/>
          <c:tx>
            <c:v>2022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Total Primary Jobs</c:v>
              </c:pt>
            </c:strLit>
          </c:cat>
          <c:val>
            <c:numLit>
              <c:formatCode>General</c:formatCode>
              <c:ptCount val="1"/>
              <c:pt idx="0">
                <c:v>39110</c:v>
              </c:pt>
            </c:numLit>
          </c:val>
          <c:extLst>
            <c:ext xmlns:c16="http://schemas.microsoft.com/office/drawing/2014/chart" uri="{C3380CC4-5D6E-409C-BE32-E72D297353CC}">
              <c16:uniqueId val="{00000001-EFD8-49DE-BB97-9C3C4927022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6"/>
        <c:axId val="1298890064"/>
        <c:axId val="45089721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#REF!</c:v>
                </c:tx>
                <c:spPr>
                  <a:solidFill>
                    <a:schemeClr val="accent1">
                      <a:lumMod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numFmt formatCode="#,##0" sourceLinked="0"/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Lit>
                    <c:ptCount val="1"/>
                    <c:pt idx="0">
                      <c:v>Total Primary Jobs</c:v>
                    </c:pt>
                  </c:strLit>
                </c:cat>
                <c:val>
                  <c:numLit>
                    <c:formatCode>General</c:formatCode>
                    <c:ptCount val="1"/>
                  </c:numLit>
                </c:val>
                <c:extLst>
                  <c:ext xmlns:c16="http://schemas.microsoft.com/office/drawing/2014/chart" uri="{C3380CC4-5D6E-409C-BE32-E72D297353CC}">
                    <c16:uniqueId val="{00000000-EFD8-49DE-BB97-9C3C49270220}"/>
                  </c:ext>
                </c:extLst>
              </c15:ser>
            </c15:filteredBarSeries>
          </c:ext>
        </c:extLst>
      </c:barChart>
      <c:catAx>
        <c:axId val="12988900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897216"/>
        <c:crosses val="autoZero"/>
        <c:auto val="1"/>
        <c:lblAlgn val="ctr"/>
        <c:lblOffset val="100"/>
        <c:noMultiLvlLbl val="0"/>
      </c:catAx>
      <c:valAx>
        <c:axId val="450897216"/>
        <c:scaling>
          <c:orientation val="minMax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8890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476534183227095"/>
          <c:y val="0.77376556653822526"/>
          <c:w val="0.10890937813101231"/>
          <c:h val="0.22623443346177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4">
          <a:lumMod val="20000"/>
          <a:lumOff val="80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457441199979593"/>
          <c:y val="3.6008969077540802E-2"/>
          <c:w val="0.62806363837349699"/>
          <c:h val="0.8444038170725349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Commute_WhereWork!$C$44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Commute_WhereWork!$B$46:$B$56</c:f>
              <c:strCache>
                <c:ptCount val="11"/>
                <c:pt idx="0">
                  <c:v>Asheville city, NC</c:v>
                </c:pt>
                <c:pt idx="1">
                  <c:v>Hendersonville city, NC</c:v>
                </c:pt>
                <c:pt idx="2">
                  <c:v>Brevard city, NC</c:v>
                </c:pt>
                <c:pt idx="3">
                  <c:v>Charlotte city, NC</c:v>
                </c:pt>
                <c:pt idx="4">
                  <c:v>Fletcher town, NC</c:v>
                </c:pt>
                <c:pt idx="5">
                  <c:v>Mills River town, NC</c:v>
                </c:pt>
                <c:pt idx="6">
                  <c:v>East Flat Rock CDP, NC</c:v>
                </c:pt>
                <c:pt idx="7">
                  <c:v>Raleigh city, NC</c:v>
                </c:pt>
                <c:pt idx="8">
                  <c:v>Mountain Home CDP, NC</c:v>
                </c:pt>
                <c:pt idx="9">
                  <c:v>Etowah CDP, NC</c:v>
                </c:pt>
                <c:pt idx="10">
                  <c:v>All Other Locations</c:v>
                </c:pt>
              </c:strCache>
            </c:strRef>
          </c:cat>
          <c:val>
            <c:numRef>
              <c:f>Commute_WhereWork!$D$46:$D$56</c:f>
              <c:numCache>
                <c:formatCode>0.0%</c:formatCode>
                <c:ptCount val="11"/>
                <c:pt idx="0">
                  <c:v>0.16195607424776701</c:v>
                </c:pt>
                <c:pt idx="1">
                  <c:v>0.13106127051747901</c:v>
                </c:pt>
                <c:pt idx="2">
                  <c:v>6.6533015912792884E-2</c:v>
                </c:pt>
                <c:pt idx="3">
                  <c:v>3.9790932035011724E-2</c:v>
                </c:pt>
                <c:pt idx="4">
                  <c:v>3.4528433601231499E-2</c:v>
                </c:pt>
                <c:pt idx="5">
                  <c:v>3.112749923926468E-2</c:v>
                </c:pt>
                <c:pt idx="6">
                  <c:v>1.8060751427497451E-2</c:v>
                </c:pt>
                <c:pt idx="7">
                  <c:v>1.6646678719100721E-2</c:v>
                </c:pt>
                <c:pt idx="8">
                  <c:v>1.1545277176150498E-2</c:v>
                </c:pt>
                <c:pt idx="9">
                  <c:v>1.1079886158197147E-2</c:v>
                </c:pt>
                <c:pt idx="10">
                  <c:v>0.47767018096550734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84-4D16-936C-288969C7B31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6"/>
        <c:axId val="1298890064"/>
        <c:axId val="450897216"/>
      </c:barChart>
      <c:catAx>
        <c:axId val="12988900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897216"/>
        <c:crosses val="autoZero"/>
        <c:auto val="1"/>
        <c:lblAlgn val="ctr"/>
        <c:lblOffset val="100"/>
        <c:noMultiLvlLbl val="0"/>
      </c:catAx>
      <c:valAx>
        <c:axId val="450897216"/>
        <c:scaling>
          <c:orientation val="minMax"/>
          <c:max val="1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8890064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4">
          <a:lumMod val="20000"/>
          <a:lumOff val="80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559238641229782"/>
          <c:y val="9.4737275487622868E-2"/>
          <c:w val="0.60668842364996656"/>
          <c:h val="0.4821972648155822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Commute_WhereLive!$C$39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Commute_WhereLive!$B$41</c:f>
              <c:strCache>
                <c:ptCount val="1"/>
                <c:pt idx="0">
                  <c:v>Total Primary Jobs</c:v>
                </c:pt>
              </c:strCache>
            </c:strRef>
          </c:cat>
          <c:val>
            <c:numRef>
              <c:f>Commute_WhereLive!$C$41</c:f>
              <c:numCache>
                <c:formatCode>#,##0</c:formatCode>
                <c:ptCount val="1"/>
                <c:pt idx="0">
                  <c:v>48242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2E-44AF-A754-5C3D5854FE3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6"/>
        <c:axId val="1298890064"/>
        <c:axId val="450897216"/>
      </c:barChart>
      <c:catAx>
        <c:axId val="12988900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897216"/>
        <c:crosses val="autoZero"/>
        <c:auto val="1"/>
        <c:lblAlgn val="ctr"/>
        <c:lblOffset val="100"/>
        <c:noMultiLvlLbl val="0"/>
      </c:catAx>
      <c:valAx>
        <c:axId val="450897216"/>
        <c:scaling>
          <c:orientation val="minMax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8890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972714479209503"/>
          <c:y val="0.79216043307086614"/>
          <c:w val="7.7421063210605892E-2"/>
          <c:h val="0.207840049405589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4">
          <a:lumMod val="20000"/>
          <a:lumOff val="80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082716491737086"/>
          <c:y val="3.1920689579540716E-2"/>
          <c:w val="0.68205933411866826"/>
          <c:h val="0.8561562278941935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Commute_WhereLive!$C$44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Commute_WhereLive!$B$46:$B$56</c:f>
              <c:strCache>
                <c:ptCount val="11"/>
                <c:pt idx="0">
                  <c:v>Hendersonville city, NC</c:v>
                </c:pt>
                <c:pt idx="1">
                  <c:v>Asheville city, NC</c:v>
                </c:pt>
                <c:pt idx="2">
                  <c:v>Brevard city, NC</c:v>
                </c:pt>
                <c:pt idx="3">
                  <c:v>Etowah CDP, NC</c:v>
                </c:pt>
                <c:pt idx="4">
                  <c:v>Mills River town, NC</c:v>
                </c:pt>
                <c:pt idx="5">
                  <c:v>East Flat Rock CDP, NC</c:v>
                </c:pt>
                <c:pt idx="6">
                  <c:v>Fletcher town, NC</c:v>
                </c:pt>
                <c:pt idx="7">
                  <c:v>Dana CDP, NC</c:v>
                </c:pt>
                <c:pt idx="8">
                  <c:v>Mountain Home CDP, NC</c:v>
                </c:pt>
                <c:pt idx="9">
                  <c:v>Charlotte city, NC</c:v>
                </c:pt>
                <c:pt idx="10">
                  <c:v>All Other Locations</c:v>
                </c:pt>
              </c:strCache>
            </c:strRef>
          </c:cat>
          <c:val>
            <c:numRef>
              <c:f>Commute_WhereLive!$D$46:$D$56</c:f>
              <c:numCache>
                <c:formatCode>0.0%</c:formatCode>
                <c:ptCount val="11"/>
                <c:pt idx="0">
                  <c:v>5.7957796111272337E-2</c:v>
                </c:pt>
                <c:pt idx="1">
                  <c:v>5.4952116413084034E-2</c:v>
                </c:pt>
                <c:pt idx="2">
                  <c:v>3.055428879399693E-2</c:v>
                </c:pt>
                <c:pt idx="3">
                  <c:v>2.6532896646076033E-2</c:v>
                </c:pt>
                <c:pt idx="4">
                  <c:v>2.487459060569628E-2</c:v>
                </c:pt>
                <c:pt idx="5">
                  <c:v>2.199328386053646E-2</c:v>
                </c:pt>
                <c:pt idx="6">
                  <c:v>2.1454334397413045E-2</c:v>
                </c:pt>
                <c:pt idx="7">
                  <c:v>1.5318602048007959E-2</c:v>
                </c:pt>
                <c:pt idx="8">
                  <c:v>1.2478752953857634E-2</c:v>
                </c:pt>
                <c:pt idx="9">
                  <c:v>1.23751088263339E-2</c:v>
                </c:pt>
                <c:pt idx="10">
                  <c:v>0.72150822934372538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4F-4DC4-8B48-D9BE2A6730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6"/>
        <c:axId val="1298890064"/>
        <c:axId val="450897216"/>
      </c:barChart>
      <c:catAx>
        <c:axId val="12988900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897216"/>
        <c:crosses val="autoZero"/>
        <c:auto val="1"/>
        <c:lblAlgn val="ctr"/>
        <c:lblOffset val="100"/>
        <c:noMultiLvlLbl val="0"/>
      </c:catAx>
      <c:valAx>
        <c:axId val="450897216"/>
        <c:scaling>
          <c:orientation val="minMax"/>
          <c:max val="1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8890064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4">
          <a:lumMod val="20000"/>
          <a:lumOff val="80000"/>
        </a:schemeClr>
      </a:solidFill>
      <a:round/>
    </a:ln>
    <a:effectLst/>
  </c:spPr>
  <c:txPr>
    <a:bodyPr/>
    <a:lstStyle/>
    <a:p>
      <a:pPr>
        <a:defRPr sz="11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3" Type="http://schemas.openxmlformats.org/officeDocument/2006/relationships/image" Target="../media/image12.png"/><Relationship Id="rId7" Type="http://schemas.openxmlformats.org/officeDocument/2006/relationships/image" Target="../media/image16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5</xdr:row>
      <xdr:rowOff>66671</xdr:rowOff>
    </xdr:from>
    <xdr:to>
      <xdr:col>4</xdr:col>
      <xdr:colOff>1638886</xdr:colOff>
      <xdr:row>10</xdr:row>
      <xdr:rowOff>170811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DEE7201-54F5-9845-A649-CDCBBE8A1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628" y="878060"/>
          <a:ext cx="2869552" cy="843068"/>
        </a:xfrm>
        <a:prstGeom prst="rect">
          <a:avLst/>
        </a:prstGeom>
      </xdr:spPr>
    </xdr:pic>
    <xdr:clientData/>
  </xdr:twoCellAnchor>
  <xdr:twoCellAnchor editAs="oneCell">
    <xdr:from>
      <xdr:col>3</xdr:col>
      <xdr:colOff>654050</xdr:colOff>
      <xdr:row>10</xdr:row>
      <xdr:rowOff>149225</xdr:rowOff>
    </xdr:from>
    <xdr:to>
      <xdr:col>4</xdr:col>
      <xdr:colOff>2459324</xdr:colOff>
      <xdr:row>11</xdr:row>
      <xdr:rowOff>288925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7C10D6F0-AC0A-2043-8567-683AC3945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9661" y="1701447"/>
          <a:ext cx="3538225" cy="463550"/>
        </a:xfrm>
        <a:prstGeom prst="rect">
          <a:avLst/>
        </a:prstGeom>
      </xdr:spPr>
    </xdr:pic>
    <xdr:clientData/>
  </xdr:twoCellAnchor>
  <xdr:twoCellAnchor editAs="oneCell">
    <xdr:from>
      <xdr:col>0</xdr:col>
      <xdr:colOff>751221</xdr:colOff>
      <xdr:row>4</xdr:row>
      <xdr:rowOff>106258</xdr:rowOff>
    </xdr:from>
    <xdr:to>
      <xdr:col>1</xdr:col>
      <xdr:colOff>3164552</xdr:colOff>
      <xdr:row>12</xdr:row>
      <xdr:rowOff>210325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A0D2A92-217B-EDFF-B67A-994B2033E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51221" y="783591"/>
          <a:ext cx="3185914" cy="16530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642134</xdr:colOff>
      <xdr:row>5</xdr:row>
      <xdr:rowOff>95085</xdr:rowOff>
    </xdr:from>
    <xdr:to>
      <xdr:col>14</xdr:col>
      <xdr:colOff>465318</xdr:colOff>
      <xdr:row>19</xdr:row>
      <xdr:rowOff>141263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3FC6689-6321-52FA-7DD9-30251731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8808" y="1165310"/>
          <a:ext cx="2417409" cy="2449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727753</xdr:colOff>
      <xdr:row>19</xdr:row>
      <xdr:rowOff>111303</xdr:rowOff>
    </xdr:from>
    <xdr:to>
      <xdr:col>16</xdr:col>
      <xdr:colOff>658511</xdr:colOff>
      <xdr:row>33</xdr:row>
      <xdr:rowOff>106323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DBE24FB-8787-136C-CF70-A47D50C5CC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429" t="32762" r="27429" b="32762"/>
        <a:stretch/>
      </xdr:blipFill>
      <xdr:spPr bwMode="auto">
        <a:xfrm>
          <a:off x="13844427" y="3578831"/>
          <a:ext cx="4248116" cy="23859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47625</xdr:rowOff>
    </xdr:from>
    <xdr:to>
      <xdr:col>4</xdr:col>
      <xdr:colOff>819150</xdr:colOff>
      <xdr:row>9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FCC1DB-1A3B-48A1-9CBF-DA236FB10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10</xdr:row>
      <xdr:rowOff>9525</xdr:rowOff>
    </xdr:from>
    <xdr:to>
      <xdr:col>4</xdr:col>
      <xdr:colOff>809625</xdr:colOff>
      <xdr:row>36</xdr:row>
      <xdr:rowOff>104775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7A67AA51-59D7-4F30-86D2-E2C530B9BCCB}"/>
            </a:ext>
            <a:ext uri="{147F2762-F138-4A5C-976F-8EAC2B608ADB}">
              <a16:predDERef xmlns:a16="http://schemas.microsoft.com/office/drawing/2014/main" pred="{23FCC1DB-1A3B-48A1-9CBF-DA236FB10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842553</xdr:colOff>
      <xdr:row>29</xdr:row>
      <xdr:rowOff>83822</xdr:rowOff>
    </xdr:from>
    <xdr:to>
      <xdr:col>18</xdr:col>
      <xdr:colOff>609600</xdr:colOff>
      <xdr:row>48</xdr:row>
      <xdr:rowOff>10905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7D3D5FC-3D66-03B2-9386-BDD08EF32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08182" y="5417822"/>
          <a:ext cx="4861561" cy="3236340"/>
        </a:xfrm>
        <a:prstGeom prst="rect">
          <a:avLst/>
        </a:prstGeom>
      </xdr:spPr>
    </xdr:pic>
    <xdr:clientData/>
  </xdr:twoCellAnchor>
  <xdr:twoCellAnchor editAs="oneCell">
    <xdr:from>
      <xdr:col>5</xdr:col>
      <xdr:colOff>202252</xdr:colOff>
      <xdr:row>29</xdr:row>
      <xdr:rowOff>91217</xdr:rowOff>
    </xdr:from>
    <xdr:to>
      <xdr:col>12</xdr:col>
      <xdr:colOff>712108</xdr:colOff>
      <xdr:row>48</xdr:row>
      <xdr:rowOff>11602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B87BC0B-4A57-E00D-B17E-845C2553F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281" y="5425217"/>
          <a:ext cx="6459806" cy="3229642"/>
        </a:xfrm>
        <a:prstGeom prst="rect">
          <a:avLst/>
        </a:prstGeom>
      </xdr:spPr>
    </xdr:pic>
    <xdr:clientData/>
  </xdr:twoCellAnchor>
  <xdr:twoCellAnchor editAs="oneCell">
    <xdr:from>
      <xdr:col>5</xdr:col>
      <xdr:colOff>229242</xdr:colOff>
      <xdr:row>4</xdr:row>
      <xdr:rowOff>92083</xdr:rowOff>
    </xdr:from>
    <xdr:to>
      <xdr:col>12</xdr:col>
      <xdr:colOff>695186</xdr:colOff>
      <xdr:row>29</xdr:row>
      <xdr:rowOff>7801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110644C-1473-E76C-AC27-95457444F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1271" y="1071797"/>
          <a:ext cx="6415894" cy="4276354"/>
        </a:xfrm>
        <a:prstGeom prst="rect">
          <a:avLst/>
        </a:prstGeom>
      </xdr:spPr>
    </xdr:pic>
    <xdr:clientData/>
  </xdr:twoCellAnchor>
  <xdr:twoCellAnchor editAs="oneCell">
    <xdr:from>
      <xdr:col>12</xdr:col>
      <xdr:colOff>809228</xdr:colOff>
      <xdr:row>4</xdr:row>
      <xdr:rowOff>95125</xdr:rowOff>
    </xdr:from>
    <xdr:to>
      <xdr:col>22</xdr:col>
      <xdr:colOff>750349</xdr:colOff>
      <xdr:row>28</xdr:row>
      <xdr:rowOff>130627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12940B0-601C-A304-35C7-3A78D310B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74857" y="1074839"/>
          <a:ext cx="8431978" cy="4215617"/>
        </a:xfrm>
        <a:prstGeom prst="rect">
          <a:avLst/>
        </a:prstGeom>
      </xdr:spPr>
    </xdr:pic>
    <xdr:clientData/>
  </xdr:twoCellAnchor>
  <xdr:twoCellAnchor editAs="oneCell">
    <xdr:from>
      <xdr:col>23</xdr:col>
      <xdr:colOff>394607</xdr:colOff>
      <xdr:row>3</xdr:row>
      <xdr:rowOff>217715</xdr:rowOff>
    </xdr:from>
    <xdr:to>
      <xdr:col>28</xdr:col>
      <xdr:colOff>13607</xdr:colOff>
      <xdr:row>27</xdr:row>
      <xdr:rowOff>122301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11BC28A-0435-E724-8E06-E9616119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90678" y="966108"/>
          <a:ext cx="3905250" cy="4204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176893</xdr:colOff>
      <xdr:row>30</xdr:row>
      <xdr:rowOff>40821</xdr:rowOff>
    </xdr:from>
    <xdr:to>
      <xdr:col>23</xdr:col>
      <xdr:colOff>462643</xdr:colOff>
      <xdr:row>52</xdr:row>
      <xdr:rowOff>145352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35ACD18-2021-4DAE-02BD-DB48C4BE3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3964" y="5619750"/>
          <a:ext cx="3714750" cy="399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4</xdr:row>
      <xdr:rowOff>171450</xdr:rowOff>
    </xdr:from>
    <xdr:to>
      <xdr:col>4</xdr:col>
      <xdr:colOff>419100</xdr:colOff>
      <xdr:row>10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E4EEB8-D4A3-4CC7-949C-B5A13E132D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28576</xdr:colOff>
      <xdr:row>10</xdr:row>
      <xdr:rowOff>104775</xdr:rowOff>
    </xdr:from>
    <xdr:to>
      <xdr:col>4</xdr:col>
      <xdr:colOff>419101</xdr:colOff>
      <xdr:row>36</xdr:row>
      <xdr:rowOff>47625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3D1F3803-C62D-44E3-A14E-6C47F4960BD3}"/>
            </a:ext>
            <a:ext uri="{147F2762-F138-4A5C-976F-8EAC2B608ADB}">
              <a16:predDERef xmlns:a16="http://schemas.microsoft.com/office/drawing/2014/main" pred="{C1E4EEB8-D4A3-4CC7-949C-B5A13E132D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439420</xdr:colOff>
      <xdr:row>28</xdr:row>
      <xdr:rowOff>57150</xdr:rowOff>
    </xdr:from>
    <xdr:to>
      <xdr:col>16</xdr:col>
      <xdr:colOff>164569</xdr:colOff>
      <xdr:row>46</xdr:row>
      <xdr:rowOff>135112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4539839-CDDE-491A-B8BF-996C12B5C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2795" y="5343525"/>
          <a:ext cx="4868649" cy="3335512"/>
        </a:xfrm>
        <a:prstGeom prst="rect">
          <a:avLst/>
        </a:prstGeom>
      </xdr:spPr>
    </xdr:pic>
    <xdr:clientData/>
  </xdr:twoCellAnchor>
  <xdr:twoCellAnchor editAs="oneCell">
    <xdr:from>
      <xdr:col>4</xdr:col>
      <xdr:colOff>569100</xdr:colOff>
      <xdr:row>30</xdr:row>
      <xdr:rowOff>73800</xdr:rowOff>
    </xdr:from>
    <xdr:to>
      <xdr:col>10</xdr:col>
      <xdr:colOff>220205</xdr:colOff>
      <xdr:row>44</xdr:row>
      <xdr:rowOff>10795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BAC1D52-3D61-161C-D436-AA8C73428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8975" y="5722125"/>
          <a:ext cx="4794605" cy="2470645"/>
        </a:xfrm>
        <a:prstGeom prst="rect">
          <a:avLst/>
        </a:prstGeom>
      </xdr:spPr>
    </xdr:pic>
    <xdr:clientData/>
  </xdr:twoCellAnchor>
  <xdr:twoCellAnchor editAs="oneCell">
    <xdr:from>
      <xdr:col>4</xdr:col>
      <xdr:colOff>620040</xdr:colOff>
      <xdr:row>5</xdr:row>
      <xdr:rowOff>10439</xdr:rowOff>
    </xdr:from>
    <xdr:to>
      <xdr:col>10</xdr:col>
      <xdr:colOff>259080</xdr:colOff>
      <xdr:row>23</xdr:row>
      <xdr:rowOff>7482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F2031E7-1C06-B46F-03EF-72ABE7F5A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4200" y="1115339"/>
          <a:ext cx="4759680" cy="3174583"/>
        </a:xfrm>
        <a:prstGeom prst="rect">
          <a:avLst/>
        </a:prstGeom>
      </xdr:spPr>
    </xdr:pic>
    <xdr:clientData/>
  </xdr:twoCellAnchor>
  <xdr:twoCellAnchor editAs="oneCell">
    <xdr:from>
      <xdr:col>10</xdr:col>
      <xdr:colOff>486195</xdr:colOff>
      <xdr:row>6</xdr:row>
      <xdr:rowOff>162344</xdr:rowOff>
    </xdr:from>
    <xdr:to>
      <xdr:col>16</xdr:col>
      <xdr:colOff>246380</xdr:colOff>
      <xdr:row>20</xdr:row>
      <xdr:rowOff>121205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B76BF09-A920-4F15-B3EB-720FEB6ED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9570" y="1448219"/>
          <a:ext cx="4903685" cy="2511561"/>
        </a:xfrm>
        <a:prstGeom prst="rect">
          <a:avLst/>
        </a:prstGeom>
      </xdr:spPr>
    </xdr:pic>
    <xdr:clientData/>
  </xdr:twoCellAnchor>
  <xdr:twoCellAnchor editAs="oneCell">
    <xdr:from>
      <xdr:col>16</xdr:col>
      <xdr:colOff>742949</xdr:colOff>
      <xdr:row>4</xdr:row>
      <xdr:rowOff>104609</xdr:rowOff>
    </xdr:from>
    <xdr:to>
      <xdr:col>20</xdr:col>
      <xdr:colOff>276224</xdr:colOff>
      <xdr:row>22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B1C062-1363-D97A-B4F5-917688E03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49824" y="1028534"/>
          <a:ext cx="2965450" cy="3254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714375</xdr:colOff>
      <xdr:row>28</xdr:row>
      <xdr:rowOff>66292</xdr:rowOff>
    </xdr:from>
    <xdr:to>
      <xdr:col>20</xdr:col>
      <xdr:colOff>123825</xdr:colOff>
      <xdr:row>45</xdr:row>
      <xdr:rowOff>111126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D754846-214A-50C9-6472-628A5D1CC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0" y="5352667"/>
          <a:ext cx="2838450" cy="3121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742949</xdr:colOff>
      <xdr:row>4</xdr:row>
      <xdr:rowOff>104609</xdr:rowOff>
    </xdr:from>
    <xdr:to>
      <xdr:col>20</xdr:col>
      <xdr:colOff>278129</xdr:colOff>
      <xdr:row>22</xdr:row>
      <xdr:rowOff>111442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3851402-BE25-4C9D-BAD5-44F9D3AC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5999" y="1038059"/>
          <a:ext cx="2924175" cy="309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714375</xdr:colOff>
      <xdr:row>5</xdr:row>
      <xdr:rowOff>0</xdr:rowOff>
    </xdr:from>
    <xdr:to>
      <xdr:col>20</xdr:col>
      <xdr:colOff>125730</xdr:colOff>
      <xdr:row>22</xdr:row>
      <xdr:rowOff>51501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3090609-699A-4FFC-AF81-1A5F29F63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97425" y="5143117"/>
          <a:ext cx="2800350" cy="2983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F45F0C"/>
      </a:dk2>
      <a:lt2>
        <a:srgbClr val="0048D5"/>
      </a:lt2>
      <a:accent1>
        <a:srgbClr val="0089F0"/>
      </a:accent1>
      <a:accent2>
        <a:srgbClr val="56B2FE"/>
      </a:accent2>
      <a:accent3>
        <a:srgbClr val="EB9D47"/>
      </a:accent3>
      <a:accent4>
        <a:srgbClr val="A5A5A8"/>
      </a:accent4>
      <a:accent5>
        <a:srgbClr val="031F3D"/>
      </a:accent5>
      <a:accent6>
        <a:srgbClr val="E69900"/>
      </a:accent6>
      <a:hlink>
        <a:srgbClr val="8ECCFE"/>
      </a:hlink>
      <a:folHlink>
        <a:srgbClr val="031F3D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ata.census.gov/table/ACSDT1Y2024.B09021?q=cohabitation&amp;g=040XX00US37" TargetMode="External"/><Relationship Id="rId18" Type="http://schemas.openxmlformats.org/officeDocument/2006/relationships/hyperlink" Target="https://cde.ucr.cjis.gov/LATEST/webapp/" TargetMode="External"/><Relationship Id="rId26" Type="http://schemas.openxmlformats.org/officeDocument/2006/relationships/hyperlink" Target="https://data.census.gov/table/ACSST5Y2024.S2503?q=S2503&amp;g=040XX00US37,37$1600000" TargetMode="External"/><Relationship Id="rId3" Type="http://schemas.openxmlformats.org/officeDocument/2006/relationships/hyperlink" Target="https://www.census.gov/programs-surveys/popest/data/tables.html" TargetMode="External"/><Relationship Id="rId21" Type="http://schemas.openxmlformats.org/officeDocument/2006/relationships/hyperlink" Target="https://www.census.gov/programs-surveys/decennial-census.html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data.census.gov/table/ACSDT5Y2024.B28002?q=B28002&amp;g=040XX00US37,37$1600000" TargetMode="External"/><Relationship Id="rId12" Type="http://schemas.openxmlformats.org/officeDocument/2006/relationships/hyperlink" Target="https://data.census.gov/table/ACSDT5Y2024.B19081?q=B19081&amp;g=040XX00US37,37$1600000" TargetMode="External"/><Relationship Id="rId17" Type="http://schemas.openxmlformats.org/officeDocument/2006/relationships/hyperlink" Target="https://cde.ucr.cjis.gov/LATEST/webapp/" TargetMode="External"/><Relationship Id="rId25" Type="http://schemas.openxmlformats.org/officeDocument/2006/relationships/hyperlink" Target="https://data.census.gov/table/ACSDT5Y2024.B05006?q=B05006&amp;g=040XX00US37,37$1600000" TargetMode="External"/><Relationship Id="rId33" Type="http://schemas.openxmlformats.org/officeDocument/2006/relationships/hyperlink" Target="https://data.census.gov/table/ACSDT5Y2024.B27001?q=B27001&amp;g=040XX00US37,37$1600000" TargetMode="External"/><Relationship Id="rId2" Type="http://schemas.openxmlformats.org/officeDocument/2006/relationships/hyperlink" Target="https://data.census.gov/table/ACSDT5Y2024.B17024?q=B17024&amp;g=040XX00US37,37$1600000" TargetMode="External"/><Relationship Id="rId16" Type="http://schemas.openxmlformats.org/officeDocument/2006/relationships/hyperlink" Target="https://data.census.gov/table/ACSST5Y2024.S1810?q=S1810&amp;g=040XX00US37,37$1600000" TargetMode="External"/><Relationship Id="rId20" Type="http://schemas.openxmlformats.org/officeDocument/2006/relationships/hyperlink" Target="https://data.census.gov/table/ACSDT5Y2024.B17001?q=B17001&amp;g=040XX00US37,37$1600000" TargetMode="External"/><Relationship Id="rId29" Type="http://schemas.openxmlformats.org/officeDocument/2006/relationships/hyperlink" Target="https://data.census.gov/table/ACSST5Y2024.S2503?q=S2503&amp;g=040XX00US37,37$1600000" TargetMode="External"/><Relationship Id="rId1" Type="http://schemas.openxmlformats.org/officeDocument/2006/relationships/hyperlink" Target="mailto:carolinademography@cpc.unc.edu" TargetMode="External"/><Relationship Id="rId6" Type="http://schemas.openxmlformats.org/officeDocument/2006/relationships/hyperlink" Target="https://data.census.gov/table/ACSDT5Y2024.B15001?q=B15001&amp;g=040XX00US37,37$1600000" TargetMode="External"/><Relationship Id="rId11" Type="http://schemas.openxmlformats.org/officeDocument/2006/relationships/hyperlink" Target="https://data.census.gov/table/ACSDT1Y2024.B09021?q=cohabitation&amp;g=040XX00US37" TargetMode="External"/><Relationship Id="rId24" Type="http://schemas.openxmlformats.org/officeDocument/2006/relationships/hyperlink" Target="https://data.census.gov/table/ACSDT5Y2024.B16004?q=B16004&amp;g=040XX00US37,37$1600000" TargetMode="External"/><Relationship Id="rId32" Type="http://schemas.openxmlformats.org/officeDocument/2006/relationships/hyperlink" Target="https://data.census.gov/table/ACSST5Y2024.S0801?q=S0801&amp;g=040XX00US37,37$1600000" TargetMode="External"/><Relationship Id="rId5" Type="http://schemas.openxmlformats.org/officeDocument/2006/relationships/hyperlink" Target="https://data.census.gov/table/ACSDT5Y2024.B01001?q=B01001&amp;g=040XX00US37,37$1600000" TargetMode="External"/><Relationship Id="rId15" Type="http://schemas.openxmlformats.org/officeDocument/2006/relationships/hyperlink" Target="https://onthemap.ces.census.gov/" TargetMode="External"/><Relationship Id="rId23" Type="http://schemas.openxmlformats.org/officeDocument/2006/relationships/hyperlink" Target="https://data.census.gov/table/ACSDT5Y2024.B16002?q=B16002&amp;g=040XX00US37,37$1600000" TargetMode="External"/><Relationship Id="rId28" Type="http://schemas.openxmlformats.org/officeDocument/2006/relationships/hyperlink" Target="https://data.census.gov/table/ACSDT5Y2024.B25077?q=B25077&amp;g=040XX00US37,37$1600000" TargetMode="External"/><Relationship Id="rId10" Type="http://schemas.openxmlformats.org/officeDocument/2006/relationships/hyperlink" Target="https://data.census.gov/table/ACSDT5Y2024.B09020?q=B09020&amp;g=040XX00US37,37$1600000" TargetMode="External"/><Relationship Id="rId19" Type="http://schemas.openxmlformats.org/officeDocument/2006/relationships/hyperlink" Target="https://data.census.gov/table/ACSST5Y2024.S1101?q=S1101&amp;g=040XX00US37,37$1600000" TargetMode="External"/><Relationship Id="rId31" Type="http://schemas.openxmlformats.org/officeDocument/2006/relationships/hyperlink" Target="https://data.census.gov/table/ACSDT5Y2024.B23001?q=B23001&amp;g=040XX00US37,37$1600000" TargetMode="External"/><Relationship Id="rId4" Type="http://schemas.openxmlformats.org/officeDocument/2006/relationships/hyperlink" Target="https://data.census.gov/table/ACSDT5Y2024.B03002?q=B03002&amp;g=040XX00US37,37$1600000" TargetMode="External"/><Relationship Id="rId9" Type="http://schemas.openxmlformats.org/officeDocument/2006/relationships/hyperlink" Target="https://data.census.gov/table/ACSDT5Y2022.B11001?q=B11001&amp;g=040XX00US37,37$0500000" TargetMode="External"/><Relationship Id="rId14" Type="http://schemas.openxmlformats.org/officeDocument/2006/relationships/hyperlink" Target="https://onthemap.ces.census.gov/" TargetMode="External"/><Relationship Id="rId22" Type="http://schemas.openxmlformats.org/officeDocument/2006/relationships/hyperlink" Target="https://ncdetect.org/" TargetMode="External"/><Relationship Id="rId27" Type="http://schemas.openxmlformats.org/officeDocument/2006/relationships/hyperlink" Target="https://data.census.gov/table/ACSDT5Y2024.B25038?q=B25038&amp;g=040XX00US37,37$1600000" TargetMode="External"/><Relationship Id="rId30" Type="http://schemas.openxmlformats.org/officeDocument/2006/relationships/hyperlink" Target="https://data.census.gov/table/ACSST5Y2024.S2504?q=S2504&amp;g=040XX00US37,37$1600000" TargetMode="External"/><Relationship Id="rId35" Type="http://schemas.openxmlformats.org/officeDocument/2006/relationships/drawing" Target="../drawings/drawing1.xml"/><Relationship Id="rId8" Type="http://schemas.openxmlformats.org/officeDocument/2006/relationships/hyperlink" Target="https://data.census.gov/table/ACSDT5Y2024.B19013?q=B19013&amp;g=040XX00US37$0500000,37$1600000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7698E-232E-564E-AB20-01C4F3E23A8C}">
  <sheetPr codeName="Sheet1"/>
  <dimension ref="A1:S75"/>
  <sheetViews>
    <sheetView showGridLines="0" tabSelected="1" zoomScale="90" zoomScaleNormal="90" workbookViewId="0"/>
  </sheetViews>
  <sheetFormatPr defaultColWidth="10.08203125" defaultRowHeight="12.5" x14ac:dyDescent="0.25"/>
  <cols>
    <col min="1" max="1" width="10.08203125" style="68"/>
    <col min="2" max="2" width="48.33203125" style="2" customWidth="1"/>
    <col min="3" max="3" width="38.58203125" style="2" customWidth="1"/>
    <col min="4" max="4" width="23" style="62" customWidth="1"/>
    <col min="5" max="5" width="50.83203125" style="62" customWidth="1"/>
    <col min="6" max="6" width="16.5" style="62" customWidth="1"/>
    <col min="7" max="7" width="47.08203125" style="2" customWidth="1"/>
    <col min="8" max="16384" width="10.08203125" style="2"/>
  </cols>
  <sheetData>
    <row r="1" spans="2:19" s="63" customFormat="1" x14ac:dyDescent="0.25">
      <c r="D1" s="64"/>
      <c r="E1" s="64"/>
      <c r="F1" s="64"/>
    </row>
    <row r="2" spans="2:19" s="44" customFormat="1" x14ac:dyDescent="0.25">
      <c r="D2" s="45"/>
      <c r="E2" s="45"/>
      <c r="F2" s="45"/>
    </row>
    <row r="3" spans="2:19" s="44" customFormat="1" x14ac:dyDescent="0.25">
      <c r="D3" s="45"/>
      <c r="E3" s="45"/>
      <c r="F3" s="45"/>
    </row>
    <row r="4" spans="2:19" s="44" customFormat="1" x14ac:dyDescent="0.25">
      <c r="D4" s="45"/>
      <c r="E4" s="45"/>
      <c r="F4" s="45"/>
    </row>
    <row r="5" spans="2:19" s="44" customFormat="1" x14ac:dyDescent="0.25">
      <c r="D5" s="45"/>
      <c r="E5" s="45"/>
      <c r="F5" s="45"/>
    </row>
    <row r="6" spans="2:19" s="47" customFormat="1" ht="11.5" x14ac:dyDescent="0.25">
      <c r="B6" s="196"/>
      <c r="C6" s="196"/>
      <c r="D6" s="196"/>
      <c r="E6" s="196"/>
      <c r="F6" s="196"/>
      <c r="G6" s="46"/>
      <c r="H6" s="46"/>
    </row>
    <row r="7" spans="2:19" s="47" customFormat="1" ht="11.5" x14ac:dyDescent="0.25">
      <c r="B7" s="196"/>
      <c r="C7" s="196"/>
      <c r="D7" s="196"/>
      <c r="E7" s="196"/>
      <c r="F7" s="196"/>
      <c r="G7" s="46"/>
      <c r="H7" s="46"/>
    </row>
    <row r="8" spans="2:19" s="47" customFormat="1" ht="11.5" x14ac:dyDescent="0.25">
      <c r="B8" s="196"/>
      <c r="C8" s="196"/>
      <c r="D8" s="196"/>
      <c r="E8" s="196"/>
      <c r="F8" s="196"/>
      <c r="G8" s="46"/>
      <c r="H8" s="46"/>
    </row>
    <row r="9" spans="2:19" s="47" customFormat="1" ht="11.5" x14ac:dyDescent="0.25">
      <c r="B9" s="196"/>
      <c r="C9" s="196"/>
      <c r="D9" s="196"/>
      <c r="E9" s="196"/>
      <c r="F9" s="196"/>
      <c r="G9" s="46"/>
      <c r="H9" s="46"/>
    </row>
    <row r="10" spans="2:19" s="47" customFormat="1" ht="11.5" x14ac:dyDescent="0.25">
      <c r="B10" s="196"/>
      <c r="C10" s="196"/>
      <c r="D10" s="196"/>
      <c r="E10" s="196"/>
      <c r="F10" s="196"/>
      <c r="G10" s="46"/>
      <c r="H10" s="46"/>
    </row>
    <row r="11" spans="2:19" s="51" customFormat="1" ht="25" x14ac:dyDescent="0.5">
      <c r="C11" s="85" t="s">
        <v>0</v>
      </c>
      <c r="D11" s="48"/>
      <c r="E11" s="48"/>
      <c r="F11" s="48"/>
      <c r="G11" s="48"/>
      <c r="H11" s="48"/>
      <c r="I11" s="49"/>
      <c r="J11" s="50"/>
    </row>
    <row r="12" spans="2:19" s="51" customFormat="1" ht="25" x14ac:dyDescent="0.5">
      <c r="C12" s="85" t="s">
        <v>139</v>
      </c>
      <c r="D12" s="48"/>
      <c r="E12" s="48"/>
      <c r="F12" s="48"/>
      <c r="G12" s="48"/>
      <c r="H12" s="48"/>
      <c r="I12" s="49"/>
    </row>
    <row r="13" spans="2:19" s="51" customFormat="1" ht="17.5" x14ac:dyDescent="0.35">
      <c r="C13" s="86" t="s">
        <v>1</v>
      </c>
    </row>
    <row r="14" spans="2:19" s="51" customFormat="1" ht="17.5" x14ac:dyDescent="0.35">
      <c r="C14" s="83" t="s">
        <v>2</v>
      </c>
      <c r="D14" s="87"/>
      <c r="E14" s="87"/>
      <c r="F14" s="87"/>
      <c r="G14" s="52"/>
      <c r="H14" s="52"/>
      <c r="I14" s="52"/>
      <c r="J14" s="53"/>
      <c r="K14" s="52"/>
      <c r="L14" s="52"/>
      <c r="M14" s="52"/>
      <c r="N14" s="52"/>
      <c r="O14" s="52"/>
      <c r="P14" s="52"/>
      <c r="Q14" s="52"/>
      <c r="R14" s="52"/>
      <c r="S14" s="52"/>
    </row>
    <row r="15" spans="2:19" s="47" customFormat="1" ht="11.5" x14ac:dyDescent="0.25">
      <c r="C15" s="84"/>
      <c r="D15" s="88"/>
      <c r="E15" s="88"/>
      <c r="F15" s="88"/>
      <c r="G15" s="88"/>
      <c r="H15" s="88"/>
      <c r="I15" s="88"/>
      <c r="J15" s="88"/>
      <c r="K15" s="88"/>
      <c r="L15" s="88"/>
      <c r="M15" s="54"/>
      <c r="N15" s="54"/>
      <c r="O15" s="54"/>
      <c r="P15" s="54"/>
      <c r="Q15" s="54"/>
    </row>
    <row r="16" spans="2:19" s="47" customFormat="1" ht="11.5" x14ac:dyDescent="0.25">
      <c r="B16" s="46"/>
      <c r="D16" s="55"/>
      <c r="E16" s="55"/>
      <c r="F16" s="55"/>
    </row>
    <row r="17" spans="1:8" s="56" customFormat="1" x14ac:dyDescent="0.25">
      <c r="A17" s="65"/>
      <c r="D17" s="57"/>
      <c r="E17" s="57"/>
      <c r="F17" s="57"/>
    </row>
    <row r="18" spans="1:8" s="56" customFormat="1" x14ac:dyDescent="0.25">
      <c r="A18" s="65"/>
      <c r="D18" s="57"/>
      <c r="E18" s="57"/>
      <c r="F18" s="57"/>
    </row>
    <row r="19" spans="1:8" s="56" customFormat="1" x14ac:dyDescent="0.25">
      <c r="A19" s="65"/>
      <c r="D19" s="57"/>
      <c r="E19" s="57"/>
      <c r="F19" s="57"/>
    </row>
    <row r="20" spans="1:8" s="58" customFormat="1" x14ac:dyDescent="0.25">
      <c r="A20" s="66"/>
      <c r="D20" s="59"/>
      <c r="E20" s="59"/>
      <c r="F20" s="59"/>
    </row>
    <row r="21" spans="1:8" s="60" customFormat="1" x14ac:dyDescent="0.25">
      <c r="A21" s="67"/>
      <c r="E21" s="61"/>
      <c r="F21" s="61"/>
    </row>
    <row r="22" spans="1:8" s="99" customFormat="1" ht="28.5" customHeight="1" x14ac:dyDescent="0.3">
      <c r="B22" s="100" t="s">
        <v>3</v>
      </c>
      <c r="C22" s="101" t="s">
        <v>4</v>
      </c>
      <c r="D22" s="101" t="s">
        <v>5</v>
      </c>
      <c r="E22" s="101" t="s">
        <v>6</v>
      </c>
      <c r="F22" s="101" t="s">
        <v>7</v>
      </c>
      <c r="G22" s="178" t="s">
        <v>8</v>
      </c>
    </row>
    <row r="23" spans="1:8" s="103" customFormat="1" ht="28.5" customHeight="1" x14ac:dyDescent="0.3">
      <c r="A23" s="102"/>
      <c r="B23" s="203" t="s">
        <v>9</v>
      </c>
      <c r="C23" s="204"/>
      <c r="D23" s="204"/>
      <c r="E23" s="204"/>
      <c r="F23" s="204"/>
      <c r="G23" s="205"/>
    </row>
    <row r="24" spans="1:8" s="108" customFormat="1" ht="28.5" customHeight="1" x14ac:dyDescent="0.3">
      <c r="A24" s="104"/>
      <c r="B24" s="98" t="s">
        <v>140</v>
      </c>
      <c r="C24" s="105" t="s">
        <v>465</v>
      </c>
      <c r="D24" s="106" t="s">
        <v>409</v>
      </c>
      <c r="E24" s="106"/>
      <c r="F24" s="106"/>
      <c r="G24" s="89" t="s">
        <v>180</v>
      </c>
      <c r="H24" s="107"/>
    </row>
    <row r="25" spans="1:8" s="108" customFormat="1" ht="28.5" customHeight="1" x14ac:dyDescent="0.3">
      <c r="A25" s="104"/>
      <c r="B25" s="98" t="s">
        <v>239</v>
      </c>
      <c r="C25" s="105" t="s">
        <v>467</v>
      </c>
      <c r="D25" s="106" t="s">
        <v>466</v>
      </c>
      <c r="E25" s="106"/>
      <c r="F25" s="106"/>
      <c r="G25" s="89" t="s">
        <v>181</v>
      </c>
    </row>
    <row r="26" spans="1:8" s="108" customFormat="1" ht="28.5" customHeight="1" x14ac:dyDescent="0.3">
      <c r="A26" s="104"/>
      <c r="B26" s="98" t="s">
        <v>141</v>
      </c>
      <c r="C26" s="109" t="s">
        <v>468</v>
      </c>
      <c r="D26" s="106">
        <v>2024</v>
      </c>
      <c r="E26" s="110"/>
      <c r="F26" s="106" t="s">
        <v>464</v>
      </c>
      <c r="G26" s="89" t="s">
        <v>182</v>
      </c>
    </row>
    <row r="27" spans="1:8" s="108" customFormat="1" ht="28.5" customHeight="1" x14ac:dyDescent="0.3">
      <c r="A27" s="104"/>
      <c r="B27" s="114" t="s">
        <v>142</v>
      </c>
      <c r="C27" s="111" t="s">
        <v>469</v>
      </c>
      <c r="D27" s="106">
        <v>2024</v>
      </c>
      <c r="E27" s="112"/>
      <c r="F27" s="106" t="s">
        <v>523</v>
      </c>
      <c r="G27" s="260" t="s">
        <v>182</v>
      </c>
    </row>
    <row r="28" spans="1:8" s="108" customFormat="1" ht="28.5" customHeight="1" x14ac:dyDescent="0.3">
      <c r="A28" s="104"/>
      <c r="B28" s="114" t="s">
        <v>143</v>
      </c>
      <c r="C28" s="111" t="s">
        <v>470</v>
      </c>
      <c r="D28" s="106">
        <v>2024</v>
      </c>
      <c r="E28" s="112"/>
      <c r="F28" s="183" t="s">
        <v>520</v>
      </c>
      <c r="G28" s="260" t="s">
        <v>182</v>
      </c>
    </row>
    <row r="29" spans="1:8" s="108" customFormat="1" ht="28.5" customHeight="1" x14ac:dyDescent="0.3">
      <c r="A29" s="104"/>
      <c r="B29" s="206" t="s">
        <v>10</v>
      </c>
      <c r="C29" s="207"/>
      <c r="D29" s="207"/>
      <c r="E29" s="207"/>
      <c r="F29" s="207"/>
      <c r="G29" s="208"/>
    </row>
    <row r="30" spans="1:8" s="108" customFormat="1" ht="28.5" customHeight="1" x14ac:dyDescent="0.3">
      <c r="A30" s="104"/>
      <c r="B30" s="98" t="s">
        <v>148</v>
      </c>
      <c r="C30" s="105" t="s">
        <v>472</v>
      </c>
      <c r="D30" s="106">
        <v>2024</v>
      </c>
      <c r="E30" s="106"/>
      <c r="F30" s="106" t="s">
        <v>510</v>
      </c>
      <c r="G30" s="260" t="s">
        <v>182</v>
      </c>
    </row>
    <row r="31" spans="1:8" s="108" customFormat="1" ht="28.5" customHeight="1" x14ac:dyDescent="0.3">
      <c r="A31" s="104"/>
      <c r="B31" s="114" t="s">
        <v>144</v>
      </c>
      <c r="C31" s="111" t="s">
        <v>477</v>
      </c>
      <c r="D31" s="106">
        <v>2024</v>
      </c>
      <c r="E31" s="112"/>
      <c r="F31" s="113" t="s">
        <v>505</v>
      </c>
      <c r="G31" s="89" t="s">
        <v>182</v>
      </c>
    </row>
    <row r="32" spans="1:8" s="108" customFormat="1" ht="42.5" customHeight="1" x14ac:dyDescent="0.3">
      <c r="A32" s="104"/>
      <c r="B32" s="98" t="s">
        <v>147</v>
      </c>
      <c r="C32" s="105" t="s">
        <v>476</v>
      </c>
      <c r="D32" s="106">
        <v>2024</v>
      </c>
      <c r="E32" s="187" t="s">
        <v>504</v>
      </c>
      <c r="F32" s="106" t="s">
        <v>506</v>
      </c>
      <c r="G32" s="89" t="s">
        <v>182</v>
      </c>
    </row>
    <row r="33" spans="1:7" s="108" customFormat="1" ht="28.25" customHeight="1" x14ac:dyDescent="0.3">
      <c r="A33" s="104"/>
      <c r="B33" s="98" t="s">
        <v>146</v>
      </c>
      <c r="C33" s="105" t="s">
        <v>475</v>
      </c>
      <c r="D33" s="106">
        <v>2024</v>
      </c>
      <c r="E33" s="106"/>
      <c r="F33" s="106" t="s">
        <v>471</v>
      </c>
      <c r="G33" s="89" t="s">
        <v>182</v>
      </c>
    </row>
    <row r="34" spans="1:7" s="108" customFormat="1" ht="28.5" customHeight="1" x14ac:dyDescent="0.3">
      <c r="A34" s="104"/>
      <c r="B34" s="98" t="s">
        <v>149</v>
      </c>
      <c r="C34" s="105" t="s">
        <v>474</v>
      </c>
      <c r="D34" s="106">
        <v>2024</v>
      </c>
      <c r="E34" s="106"/>
      <c r="F34" s="106" t="s">
        <v>507</v>
      </c>
      <c r="G34" s="89" t="s">
        <v>182</v>
      </c>
    </row>
    <row r="35" spans="1:7" s="108" customFormat="1" ht="28.5" hidden="1" customHeight="1" x14ac:dyDescent="0.3">
      <c r="A35" s="104"/>
      <c r="B35" s="98" t="s">
        <v>150</v>
      </c>
      <c r="C35" s="105"/>
      <c r="D35" s="106">
        <v>2024</v>
      </c>
      <c r="E35" s="106"/>
      <c r="F35" s="106"/>
      <c r="G35" s="89" t="s">
        <v>182</v>
      </c>
    </row>
    <row r="36" spans="1:7" s="108" customFormat="1" ht="28.5" hidden="1" customHeight="1" x14ac:dyDescent="0.3">
      <c r="A36" s="104"/>
      <c r="B36" s="98" t="s">
        <v>151</v>
      </c>
      <c r="C36" s="105"/>
      <c r="D36" s="106">
        <v>2024</v>
      </c>
      <c r="E36" s="106"/>
      <c r="F36" s="106"/>
      <c r="G36" s="89" t="s">
        <v>182</v>
      </c>
    </row>
    <row r="37" spans="1:7" s="108" customFormat="1" ht="44.4" customHeight="1" x14ac:dyDescent="0.3">
      <c r="A37" s="104"/>
      <c r="B37" s="98" t="s">
        <v>152</v>
      </c>
      <c r="C37" s="105" t="s">
        <v>513</v>
      </c>
      <c r="D37" s="106">
        <v>2024</v>
      </c>
      <c r="E37" s="106"/>
      <c r="F37" s="106" t="s">
        <v>519</v>
      </c>
      <c r="G37" s="260" t="s">
        <v>182</v>
      </c>
    </row>
    <row r="38" spans="1:7" s="108" customFormat="1" ht="28.5" customHeight="1" x14ac:dyDescent="0.3">
      <c r="A38" s="104"/>
      <c r="B38" s="98" t="s">
        <v>153</v>
      </c>
      <c r="C38" s="105" t="s">
        <v>473</v>
      </c>
      <c r="D38" s="106">
        <v>2024</v>
      </c>
      <c r="E38" s="106"/>
      <c r="F38" s="106" t="s">
        <v>517</v>
      </c>
      <c r="G38" s="260" t="s">
        <v>182</v>
      </c>
    </row>
    <row r="39" spans="1:7" s="108" customFormat="1" ht="28.5" customHeight="1" x14ac:dyDescent="0.3">
      <c r="A39" s="104"/>
      <c r="B39" s="98" t="s">
        <v>478</v>
      </c>
      <c r="C39" s="105" t="s">
        <v>479</v>
      </c>
      <c r="D39" s="106">
        <v>2024</v>
      </c>
      <c r="E39" s="106"/>
      <c r="F39" s="106" t="s">
        <v>518</v>
      </c>
      <c r="G39" s="260" t="s">
        <v>182</v>
      </c>
    </row>
    <row r="40" spans="1:7" s="108" customFormat="1" ht="28.5" customHeight="1" x14ac:dyDescent="0.3">
      <c r="A40" s="104"/>
      <c r="B40" s="98" t="s">
        <v>154</v>
      </c>
      <c r="C40" s="105" t="s">
        <v>480</v>
      </c>
      <c r="D40" s="106">
        <v>2024</v>
      </c>
      <c r="E40" s="106"/>
      <c r="F40" s="106" t="s">
        <v>516</v>
      </c>
      <c r="G40" s="260" t="s">
        <v>182</v>
      </c>
    </row>
    <row r="41" spans="1:7" s="108" customFormat="1" ht="38.25" customHeight="1" x14ac:dyDescent="0.3">
      <c r="A41" s="104"/>
      <c r="B41" s="197" t="s">
        <v>155</v>
      </c>
      <c r="C41" s="198"/>
      <c r="D41" s="198"/>
      <c r="E41" s="198"/>
      <c r="F41" s="198"/>
      <c r="G41" s="199"/>
    </row>
    <row r="42" spans="1:7" s="108" customFormat="1" ht="28.5" customHeight="1" x14ac:dyDescent="0.3">
      <c r="A42" s="104"/>
      <c r="B42" s="98" t="s">
        <v>11</v>
      </c>
      <c r="C42" s="105" t="s">
        <v>481</v>
      </c>
      <c r="D42" s="106">
        <v>2024</v>
      </c>
      <c r="E42" s="106"/>
      <c r="F42" s="118" t="s">
        <v>509</v>
      </c>
      <c r="G42" s="261" t="s">
        <v>182</v>
      </c>
    </row>
    <row r="43" spans="1:7" s="108" customFormat="1" ht="28.5" hidden="1" customHeight="1" x14ac:dyDescent="0.3">
      <c r="A43" s="104"/>
      <c r="B43" s="98" t="s">
        <v>156</v>
      </c>
      <c r="C43" s="105"/>
      <c r="D43" s="106">
        <v>2024</v>
      </c>
      <c r="E43" s="106"/>
      <c r="F43" s="118"/>
      <c r="G43" s="188" t="s">
        <v>182</v>
      </c>
    </row>
    <row r="44" spans="1:7" s="108" customFormat="1" ht="28.5" hidden="1" customHeight="1" x14ac:dyDescent="0.3">
      <c r="A44" s="104"/>
      <c r="B44" s="98" t="s">
        <v>157</v>
      </c>
      <c r="C44" s="105"/>
      <c r="D44" s="106">
        <v>2024</v>
      </c>
      <c r="E44" s="106"/>
      <c r="F44" s="118"/>
      <c r="G44" s="188" t="s">
        <v>182</v>
      </c>
    </row>
    <row r="45" spans="1:7" s="108" customFormat="1" ht="28.5" customHeight="1" x14ac:dyDescent="0.3">
      <c r="A45" s="104"/>
      <c r="B45" s="98" t="s">
        <v>158</v>
      </c>
      <c r="C45" s="105" t="s">
        <v>487</v>
      </c>
      <c r="D45" s="106">
        <v>2024</v>
      </c>
      <c r="E45" s="106"/>
      <c r="F45" s="118" t="s">
        <v>511</v>
      </c>
      <c r="G45" s="261" t="s">
        <v>182</v>
      </c>
    </row>
    <row r="46" spans="1:7" s="108" customFormat="1" ht="28.5" customHeight="1" x14ac:dyDescent="0.3">
      <c r="A46" s="104"/>
      <c r="B46" s="98" t="s">
        <v>159</v>
      </c>
      <c r="C46" s="105" t="s">
        <v>482</v>
      </c>
      <c r="D46" s="106">
        <v>2024</v>
      </c>
      <c r="E46" s="106"/>
      <c r="F46" s="118" t="s">
        <v>512</v>
      </c>
      <c r="G46" s="261" t="s">
        <v>182</v>
      </c>
    </row>
    <row r="47" spans="1:7" s="108" customFormat="1" ht="46.75" customHeight="1" x14ac:dyDescent="0.3">
      <c r="A47" s="104"/>
      <c r="B47" s="98" t="s">
        <v>268</v>
      </c>
      <c r="C47" s="105" t="s">
        <v>503</v>
      </c>
      <c r="D47" s="106">
        <v>2024</v>
      </c>
      <c r="E47" s="106"/>
      <c r="F47" s="118" t="s">
        <v>509</v>
      </c>
      <c r="G47" s="261" t="s">
        <v>182</v>
      </c>
    </row>
    <row r="48" spans="1:7" s="108" customFormat="1" ht="28.5" hidden="1" customHeight="1" x14ac:dyDescent="0.3">
      <c r="A48" s="104"/>
      <c r="B48" s="98" t="s">
        <v>160</v>
      </c>
      <c r="C48" s="105"/>
      <c r="D48" s="106"/>
      <c r="E48" s="106"/>
      <c r="F48" s="106"/>
      <c r="G48" s="119" t="s">
        <v>183</v>
      </c>
    </row>
    <row r="49" spans="1:7" s="108" customFormat="1" ht="42" x14ac:dyDescent="0.3">
      <c r="A49" s="104"/>
      <c r="B49" s="98" t="s">
        <v>145</v>
      </c>
      <c r="C49" s="105" t="s">
        <v>485</v>
      </c>
      <c r="D49" s="106">
        <v>2024</v>
      </c>
      <c r="E49" s="262" t="s">
        <v>525</v>
      </c>
      <c r="F49" s="106" t="s">
        <v>508</v>
      </c>
      <c r="G49" s="89" t="s">
        <v>182</v>
      </c>
    </row>
    <row r="50" spans="1:7" s="108" customFormat="1" ht="28.5" customHeight="1" x14ac:dyDescent="0.3">
      <c r="A50" s="104"/>
      <c r="B50" s="98" t="s">
        <v>13</v>
      </c>
      <c r="C50" s="105" t="s">
        <v>486</v>
      </c>
      <c r="D50" s="106">
        <v>2024</v>
      </c>
      <c r="E50" s="187" t="s">
        <v>502</v>
      </c>
      <c r="F50" s="106" t="s">
        <v>522</v>
      </c>
      <c r="G50" s="261" t="s">
        <v>182</v>
      </c>
    </row>
    <row r="51" spans="1:7" s="108" customFormat="1" ht="28.5" customHeight="1" x14ac:dyDescent="0.3">
      <c r="A51" s="104"/>
      <c r="B51" s="200" t="s">
        <v>161</v>
      </c>
      <c r="C51" s="201"/>
      <c r="D51" s="201"/>
      <c r="E51" s="201"/>
      <c r="F51" s="201"/>
      <c r="G51" s="202"/>
    </row>
    <row r="52" spans="1:7" s="108" customFormat="1" ht="34.25" customHeight="1" x14ac:dyDescent="0.3">
      <c r="A52" s="104"/>
      <c r="B52" s="98" t="s">
        <v>162</v>
      </c>
      <c r="C52" s="105" t="s">
        <v>484</v>
      </c>
      <c r="D52" s="106">
        <v>2024</v>
      </c>
      <c r="E52" s="106"/>
      <c r="F52" s="106" t="s">
        <v>524</v>
      </c>
      <c r="G52" s="261" t="s">
        <v>182</v>
      </c>
    </row>
    <row r="53" spans="1:7" s="108" customFormat="1" ht="40.25" customHeight="1" x14ac:dyDescent="0.3">
      <c r="A53" s="104"/>
      <c r="B53" s="98" t="s">
        <v>163</v>
      </c>
      <c r="C53" s="105" t="s">
        <v>488</v>
      </c>
      <c r="D53" s="106">
        <v>2024</v>
      </c>
      <c r="E53" s="187" t="s">
        <v>501</v>
      </c>
      <c r="F53" s="106" t="s">
        <v>521</v>
      </c>
      <c r="G53" s="261" t="s">
        <v>182</v>
      </c>
    </row>
    <row r="54" spans="1:7" s="108" customFormat="1" ht="28.5" hidden="1" customHeight="1" x14ac:dyDescent="0.3">
      <c r="A54" s="104"/>
      <c r="B54" s="98" t="s">
        <v>14</v>
      </c>
      <c r="C54" s="105"/>
      <c r="D54" s="106">
        <v>2022</v>
      </c>
      <c r="E54" s="106"/>
      <c r="F54" s="106"/>
      <c r="G54" s="89" t="s">
        <v>184</v>
      </c>
    </row>
    <row r="55" spans="1:7" s="108" customFormat="1" ht="28.5" hidden="1" customHeight="1" x14ac:dyDescent="0.3">
      <c r="A55" s="104"/>
      <c r="B55" s="98" t="s">
        <v>164</v>
      </c>
      <c r="C55" s="105"/>
      <c r="D55" s="106">
        <v>2022</v>
      </c>
      <c r="E55" s="106"/>
      <c r="F55" s="106"/>
      <c r="G55" s="89" t="s">
        <v>184</v>
      </c>
    </row>
    <row r="56" spans="1:7" s="108" customFormat="1" ht="28.5" hidden="1" customHeight="1" x14ac:dyDescent="0.3">
      <c r="A56" s="104"/>
      <c r="B56" s="98" t="s">
        <v>165</v>
      </c>
      <c r="C56" s="105"/>
      <c r="D56" s="106">
        <v>2022</v>
      </c>
      <c r="E56" s="106"/>
      <c r="F56" s="106"/>
      <c r="G56" s="89" t="s">
        <v>184</v>
      </c>
    </row>
    <row r="57" spans="1:7" s="108" customFormat="1" ht="28.5" hidden="1" customHeight="1" x14ac:dyDescent="0.3">
      <c r="A57" s="104"/>
      <c r="B57" s="98" t="s">
        <v>166</v>
      </c>
      <c r="C57" s="105"/>
      <c r="D57" s="106">
        <v>2022</v>
      </c>
      <c r="E57" s="106"/>
      <c r="F57" s="106"/>
      <c r="G57" s="89" t="s">
        <v>184</v>
      </c>
    </row>
    <row r="58" spans="1:7" s="108" customFormat="1" ht="28.5" hidden="1" customHeight="1" x14ac:dyDescent="0.3">
      <c r="A58" s="104"/>
      <c r="B58" s="98" t="s">
        <v>15</v>
      </c>
      <c r="C58" s="105"/>
      <c r="D58" s="106">
        <v>2022</v>
      </c>
      <c r="E58" s="106"/>
      <c r="F58" s="106"/>
      <c r="G58" s="89" t="s">
        <v>184</v>
      </c>
    </row>
    <row r="59" spans="1:7" s="108" customFormat="1" ht="28.5" hidden="1" customHeight="1" x14ac:dyDescent="0.3">
      <c r="A59" s="104"/>
      <c r="B59" s="98" t="s">
        <v>167</v>
      </c>
      <c r="C59" s="105"/>
      <c r="D59" s="106">
        <v>2022</v>
      </c>
      <c r="E59" s="106"/>
      <c r="F59" s="106"/>
      <c r="G59" s="89" t="s">
        <v>184</v>
      </c>
    </row>
    <row r="60" spans="1:7" s="108" customFormat="1" ht="28.5" hidden="1" customHeight="1" x14ac:dyDescent="0.3">
      <c r="A60" s="104"/>
      <c r="B60" s="98" t="s">
        <v>168</v>
      </c>
      <c r="C60" s="105"/>
      <c r="D60" s="106">
        <v>2022</v>
      </c>
      <c r="E60" s="106"/>
      <c r="F60" s="106"/>
      <c r="G60" s="89" t="s">
        <v>184</v>
      </c>
    </row>
    <row r="61" spans="1:7" s="108" customFormat="1" ht="27.65" customHeight="1" x14ac:dyDescent="0.3">
      <c r="A61" s="104"/>
      <c r="B61" s="190" t="s">
        <v>169</v>
      </c>
      <c r="C61" s="191"/>
      <c r="D61" s="191"/>
      <c r="E61" s="191"/>
      <c r="F61" s="191"/>
      <c r="G61" s="192"/>
    </row>
    <row r="62" spans="1:7" s="108" customFormat="1" ht="28.5" customHeight="1" x14ac:dyDescent="0.3">
      <c r="A62" s="104"/>
      <c r="B62" s="98" t="s">
        <v>170</v>
      </c>
      <c r="C62" s="105" t="s">
        <v>489</v>
      </c>
      <c r="D62" s="106">
        <v>2024</v>
      </c>
      <c r="E62" s="106"/>
      <c r="F62" s="106" t="s">
        <v>515</v>
      </c>
      <c r="G62" s="261" t="s">
        <v>182</v>
      </c>
    </row>
    <row r="63" spans="1:7" s="108" customFormat="1" ht="37.75" customHeight="1" x14ac:dyDescent="0.3">
      <c r="A63" s="104"/>
      <c r="B63" s="98" t="s">
        <v>172</v>
      </c>
      <c r="C63" s="105" t="s">
        <v>490</v>
      </c>
      <c r="D63" s="106">
        <v>2024</v>
      </c>
      <c r="E63" s="106"/>
      <c r="F63" s="106" t="s">
        <v>514</v>
      </c>
      <c r="G63" s="260" t="s">
        <v>182</v>
      </c>
    </row>
    <row r="64" spans="1:7" s="108" customFormat="1" ht="70" x14ac:dyDescent="0.3">
      <c r="A64" s="104"/>
      <c r="B64" s="98" t="s">
        <v>173</v>
      </c>
      <c r="C64" s="105" t="s">
        <v>491</v>
      </c>
      <c r="D64" s="106" t="s">
        <v>424</v>
      </c>
      <c r="E64" s="187" t="s">
        <v>499</v>
      </c>
      <c r="F64" s="106"/>
      <c r="G64" s="119" t="s">
        <v>425</v>
      </c>
    </row>
    <row r="65" spans="1:7" s="108" customFormat="1" ht="70" x14ac:dyDescent="0.3">
      <c r="A65" s="104"/>
      <c r="B65" s="98" t="s">
        <v>174</v>
      </c>
      <c r="C65" s="105" t="s">
        <v>492</v>
      </c>
      <c r="D65" s="106">
        <v>2024</v>
      </c>
      <c r="E65" s="187" t="s">
        <v>500</v>
      </c>
      <c r="F65" s="106"/>
      <c r="G65" s="189" t="s">
        <v>185</v>
      </c>
    </row>
    <row r="66" spans="1:7" ht="98" x14ac:dyDescent="0.25">
      <c r="B66" s="98" t="s">
        <v>497</v>
      </c>
      <c r="C66" s="105" t="s">
        <v>498</v>
      </c>
      <c r="D66" s="106" t="s">
        <v>424</v>
      </c>
      <c r="E66" s="187" t="s">
        <v>496</v>
      </c>
      <c r="F66" s="106"/>
      <c r="G66" s="119" t="s">
        <v>425</v>
      </c>
    </row>
    <row r="67" spans="1:7" ht="28.5" customHeight="1" x14ac:dyDescent="0.25">
      <c r="B67" s="193" t="s">
        <v>177</v>
      </c>
      <c r="C67" s="194"/>
      <c r="D67" s="194"/>
      <c r="E67" s="194"/>
      <c r="F67" s="194"/>
      <c r="G67" s="195"/>
    </row>
    <row r="68" spans="1:7" ht="28.5" customHeight="1" x14ac:dyDescent="0.25">
      <c r="B68" s="115" t="s">
        <v>178</v>
      </c>
      <c r="C68" s="184" t="s">
        <v>493</v>
      </c>
      <c r="D68" s="119">
        <v>2024</v>
      </c>
      <c r="E68" s="185" t="s">
        <v>494</v>
      </c>
      <c r="F68" s="116"/>
      <c r="G68" s="89" t="s">
        <v>186</v>
      </c>
    </row>
    <row r="69" spans="1:7" ht="27.75" customHeight="1" x14ac:dyDescent="0.25">
      <c r="B69" s="115" t="s">
        <v>179</v>
      </c>
      <c r="C69" s="186" t="s">
        <v>495</v>
      </c>
      <c r="D69" s="119">
        <v>2024</v>
      </c>
      <c r="E69" s="185" t="s">
        <v>494</v>
      </c>
      <c r="F69" s="117"/>
      <c r="G69" s="89" t="s">
        <v>186</v>
      </c>
    </row>
    <row r="70" spans="1:7" x14ac:dyDescent="0.25">
      <c r="B70" s="68"/>
      <c r="C70" s="69"/>
    </row>
    <row r="71" spans="1:7" x14ac:dyDescent="0.25">
      <c r="B71" s="68"/>
      <c r="C71" s="69"/>
    </row>
    <row r="72" spans="1:7" x14ac:dyDescent="0.25">
      <c r="B72" s="68"/>
      <c r="C72" s="70"/>
    </row>
    <row r="73" spans="1:7" x14ac:dyDescent="0.25">
      <c r="B73" s="68"/>
      <c r="C73" s="69"/>
    </row>
    <row r="74" spans="1:7" x14ac:dyDescent="0.25">
      <c r="B74" s="72"/>
      <c r="C74" s="71"/>
    </row>
    <row r="75" spans="1:7" x14ac:dyDescent="0.25">
      <c r="B75" s="68"/>
      <c r="C75" s="69"/>
    </row>
  </sheetData>
  <mergeCells count="9">
    <mergeCell ref="B61:G61"/>
    <mergeCell ref="B67:G67"/>
    <mergeCell ref="B6:F6"/>
    <mergeCell ref="B7:F7"/>
    <mergeCell ref="B8:F10"/>
    <mergeCell ref="B41:G41"/>
    <mergeCell ref="B51:G51"/>
    <mergeCell ref="B23:G23"/>
    <mergeCell ref="B29:G29"/>
  </mergeCells>
  <hyperlinks>
    <hyperlink ref="C14" r:id="rId1" xr:uid="{B176F41E-6B26-6B4C-954D-9ABCE708B4DD}"/>
    <hyperlink ref="B60" location="'Jobs by Earn &amp; Ed'!A1" display="Jobs by Earnings and Education" xr:uid="{76B7C787-C232-264A-9F75-ED805D9E46A0}"/>
    <hyperlink ref="B59" location="'Industry Sector'!A1" display="Industry Sector" xr:uid="{238B60E8-95B9-A549-9D72-F14453753192}"/>
    <hyperlink ref="B58" location="'Industry Occupation'!A1" display="Industry Occupation" xr:uid="{45A3FDB8-C9FF-9F4E-B233-90FD43FA8122}"/>
    <hyperlink ref="B55" location="Commute_Inflow_Outflow!A1" display="Commuter Inflow Outflow" xr:uid="{0FFEADF8-7F98-FE4B-8392-A35871642774}"/>
    <hyperlink ref="B54" location="'Top Dest, NCCCS, UNC &amp; NCICU'!A1" display="Top Dest, NCCCS, UNC NCICU" xr:uid="{B66AECB3-9097-5E43-A1C1-0B87E5BC6C34}"/>
    <hyperlink ref="B52" location="'Labor Force Participation'!A1" display="Labor Force Participation Rate" xr:uid="{1EDDE4CA-DCC0-304C-AAB2-208806827097}"/>
    <hyperlink ref="B53" location="Commuting!A1" display="Commuting" xr:uid="{6F8E5C9A-2B1F-C34E-9851-69CFA87D0DB1}"/>
    <hyperlink ref="B48" location="Evictions!A1" display="Evictions" xr:uid="{91DE0A6B-95CB-DD43-80FA-8904FFE76BD4}"/>
    <hyperlink ref="B42" location="'Home Ownership and Rentals'!A1" display="Home Ownership and Rentals" xr:uid="{31BED52C-A220-E540-964C-F0372BA2FB3C}"/>
    <hyperlink ref="B44" location="'Leaky Pipline'!A1" display="Leaky Pipeline" xr:uid="{169C7CEF-4B45-054A-9764-AD45E6E41ADC}"/>
    <hyperlink ref="B43" location="'Housing Vacancy'!A1" display="Housing Vacancy" xr:uid="{02128C70-E513-7045-9AE3-24D2A2667C1E}"/>
    <hyperlink ref="B50" location="'Vehicle Access'!A1" display="Vehicle Access" xr:uid="{6B05E4D3-3A4D-304F-9117-A20DAA18CD25}"/>
    <hyperlink ref="B49" location="'Broadband Access'!A1" display="Broadband" xr:uid="{62EC7BD2-588D-1448-9BCF-BE36382FBCA5}"/>
    <hyperlink ref="B32" location="'Income Inequality'!A1" display="Income Inequality" xr:uid="{B97D997E-B86C-AF49-8D58-8625AAD43A70}"/>
    <hyperlink ref="B30" location="'Median HH Income'!A1" display="Median Household Income" xr:uid="{B19790CE-6C87-BD40-8628-EF34AA04C811}"/>
    <hyperlink ref="B35" location="'Single Parent HHs'!A1" display="Single Parent Household" xr:uid="{EE8C1493-66DF-D34F-B650-55C72A3C465D}"/>
    <hyperlink ref="B40" location="'Pop 65+ Living Alone'!A1" display="Population 65+ Living Alone" xr:uid="{860B303D-0C17-984A-A695-87237CCBEB33}"/>
    <hyperlink ref="B34" location="'25 to 44 Ed Attainment'!A1" display="Educational Attainment of 25-44-year-olds" xr:uid="{CE935CAD-155B-1043-A103-FBE4703EDE79}"/>
    <hyperlink ref="B39" location="'Birth Place - Foreign-Born'!A1" display="Country of Origin (Foreign-Born)" xr:uid="{482E51D6-A5C9-5940-95AF-2ED8248403A9}"/>
    <hyperlink ref="B36" location="'Married HHs'!A1" display="Married/Cohabiting Household" xr:uid="{34A6D4E7-9863-D841-AC0D-B4F69D659D08}"/>
    <hyperlink ref="B38" location="'English Proficiency'!A1" display="English Language Proficiency" xr:uid="{120FE4D1-197A-7E4D-A9A6-9CE17FD8DF8C}"/>
    <hyperlink ref="B31" location="'Family Wages'!A1" display="Family-Sustaining Wage" xr:uid="{307CC770-C5A0-470E-AE3D-7169F0BC297E}"/>
    <hyperlink ref="B24" location="'Population Estimates'!A1" display="Population Estimates" xr:uid="{89491F19-86E1-5246-A351-4FD28F6F25D1}"/>
    <hyperlink ref="B25" location="'Population Change 1990-2024'!A1" display="Population Change" xr:uid="{89C7AB20-1BE3-F741-8668-E251FCC23387}"/>
    <hyperlink ref="B26" location="'Age Structure'!A1" display="Age Structure" xr:uid="{CE1B71E5-7761-CF4E-85AB-A67933D2CDB5}"/>
    <hyperlink ref="G31" r:id="rId2" xr:uid="{1803056C-AF61-4F72-B3F0-A6256AF4FDE7}"/>
    <hyperlink ref="G24" r:id="rId3" xr:uid="{D75B0E09-C27D-40EF-B5F5-4D7D72A4323C}"/>
    <hyperlink ref="G27" r:id="rId4" xr:uid="{472BB073-A59C-4396-BF15-72B613A3CB80}"/>
    <hyperlink ref="G26" r:id="rId5" xr:uid="{F53414D7-1709-460A-AC8D-33D3C8DCA32B}"/>
    <hyperlink ref="G34" r:id="rId6" xr:uid="{46205B77-D69F-4A96-8FC0-3FCA3D2C4BDD}"/>
    <hyperlink ref="G49" r:id="rId7" xr:uid="{D4CA509A-7DFF-409F-9FDA-E6A21669730E}"/>
    <hyperlink ref="G30" r:id="rId8" xr:uid="{577CE527-B9BD-4860-BF52-21A9D847BE1B}"/>
    <hyperlink ref="G35" r:id="rId9" xr:uid="{92B0302B-BA91-4290-A523-3BC702BE20CA}"/>
    <hyperlink ref="G40" r:id="rId10" xr:uid="{94D6B932-D70E-47C7-9FAB-2B2EB17CB45F}"/>
    <hyperlink ref="G36" r:id="rId11" xr:uid="{8AEECDF7-96B2-40B8-9C57-593160507BCA}"/>
    <hyperlink ref="G32" r:id="rId12" xr:uid="{2C4014DA-D8DD-46AA-9D10-BFB5BD23B8E5}"/>
    <hyperlink ref="G37:G39" r:id="rId13" display="ACS 5-Year" xr:uid="{BEA782B4-7335-4697-BA59-6F381522427B}"/>
    <hyperlink ref="G54" r:id="rId14" xr:uid="{396750F9-ADC9-4293-80FB-ADD4DB619E99}"/>
    <hyperlink ref="G55:G60" r:id="rId15" display="LODES" xr:uid="{A23ECA86-FC83-413F-82AE-EACEB346812A}"/>
    <hyperlink ref="G63" r:id="rId16" xr:uid="{5E648216-20C4-4E9F-BE5F-1F402990D713}"/>
    <hyperlink ref="G68" r:id="rId17" location="/pages/home" xr:uid="{0667C818-1B87-4DEB-899A-35BE8BB18A74}"/>
    <hyperlink ref="G69" r:id="rId18" location="/pages/home" xr:uid="{F93C1A09-B25F-4844-A984-1AE1DBE86433}"/>
    <hyperlink ref="B27" location="Race_Ethnicity!A1" display="Racial/Ethnic Population Breakdowns" xr:uid="{1050400D-29F7-4DBA-8324-E85CCCA7CD21}"/>
    <hyperlink ref="G28" r:id="rId19" xr:uid="{708ACC5E-97E4-4E8C-ACAF-D44943DD542B}"/>
    <hyperlink ref="B28" location="'HH with Children (&lt;18)'!A1" display="Households with Children (&lt;18)" xr:uid="{A43BD72D-D6F0-480F-A053-4E0B9E10F8B9}"/>
    <hyperlink ref="G33" r:id="rId20" xr:uid="{7C658BC2-729A-4E3F-8740-36EE44BF8DE5}"/>
    <hyperlink ref="B33" location="'Child Poverty'!A1" display="Child Poverty" xr:uid="{3AACF6E9-BD8C-0247-9910-3C8D751C0426}"/>
    <hyperlink ref="B37" location="'Language Spoken'!A1" display="Language Spoken at Home (if not English)" xr:uid="{413B9FDB-7CF1-4CEE-A396-8D8BDCD96D37}"/>
    <hyperlink ref="B45" location="'Length of Tenancy'!A1" display="Length of Tenancy/Ownership" xr:uid="{4FD32D2A-015E-4913-AB26-56D42D729213}"/>
    <hyperlink ref="B46" location="'Housing Value'!A1" display="Value of Housing" xr:uid="{A2D38C40-E69F-409A-9A73-E1D290130B03}"/>
    <hyperlink ref="B47" location="'Housing Cost Burden'!A1" display="Housing Cost-Burdened" xr:uid="{A9046814-4A6B-4283-9EBD-318FBE9786E3}"/>
    <hyperlink ref="B56" location="Commute_WhereWork!A1" display="Commute: Work Destination" xr:uid="{70CBA5BD-DFCD-4B65-9C7E-AC87B8A9A278}"/>
    <hyperlink ref="B57" location="Commute_WhereLive!A1" display="Commute: Residence" xr:uid="{D8CEAA59-D733-419F-AC50-28B2553BE157}"/>
    <hyperlink ref="B62" location="'Health Insurance'!A1" display="Health Insurance" xr:uid="{7EE40576-82D7-48DA-82AE-4061C3B232F5}"/>
    <hyperlink ref="B63" location="Disability!A1" display="Disability" xr:uid="{28FBC936-1650-4AD6-A7D1-AD02480F4F47}"/>
    <hyperlink ref="B64" location="Mortality!A1" display="All-Cause and Cause-Specific Mortality Rates" xr:uid="{7ACF59C1-DF6C-4C0B-8333-0980FC6B1B05}"/>
    <hyperlink ref="B65" location="'Mental Health'!A1" display="Mental health" xr:uid="{5E60A36E-B3C2-43CA-A15F-8FE530898088}"/>
    <hyperlink ref="B66" location="'Maternal Health'!A1" display="Babies Born with Low Birth Weight and Preterm Births" xr:uid="{FEAF456C-806E-49A1-AAC8-E3D70E574A69}"/>
    <hyperlink ref="B68" location="'Violent Crime'!A1" display="Violent Crime Rate" xr:uid="{718BC54A-BEEA-4F8D-AA53-D2FB9B85593B}"/>
    <hyperlink ref="B69" location="'Property Crime'!A1" display="Property Crime Rate" xr:uid="{9BA6042B-2802-4239-A071-3E3CDC2E3C3D}"/>
    <hyperlink ref="G25" r:id="rId21" xr:uid="{A22646EC-3709-4577-9F6B-FE8557CA943C}"/>
    <hyperlink ref="G65" r:id="rId22" xr:uid="{39AB2C2A-3EFD-408B-8731-361F11685DC8}"/>
    <hyperlink ref="G37" r:id="rId23" xr:uid="{BF56EF28-48C1-4A0B-A147-09A98B95CBE0}"/>
    <hyperlink ref="G38" r:id="rId24" xr:uid="{D425FF28-E47D-42AF-8F3B-772C03882584}"/>
    <hyperlink ref="G39" r:id="rId25" xr:uid="{EE95D518-76A3-42A2-9E48-343525C92AEE}"/>
    <hyperlink ref="G42" r:id="rId26" xr:uid="{0394CAB8-45F6-4A94-9F5D-52678034B280}"/>
    <hyperlink ref="G45" r:id="rId27" xr:uid="{B855998E-1029-461A-8954-7F63B0DDBAFE}"/>
    <hyperlink ref="G46" r:id="rId28" xr:uid="{D9031105-972D-4A7C-9BDD-49CCDA753C25}"/>
    <hyperlink ref="G47" r:id="rId29" xr:uid="{9340CEFF-6A30-4B33-A6AF-0F1ED90B29A2}"/>
    <hyperlink ref="G50" r:id="rId30" xr:uid="{AF615352-0E05-4F44-9118-8DD1F84C6A12}"/>
    <hyperlink ref="G52" r:id="rId31" xr:uid="{E3DA52B7-1CC4-4973-99A9-427E4EAA0441}"/>
    <hyperlink ref="G53" r:id="rId32" xr:uid="{8C1A88EE-806D-42D0-833D-E2E6A31938E0}"/>
    <hyperlink ref="G62" r:id="rId33" xr:uid="{2777D0ED-C25B-46D3-BD5E-26F883FF9E61}"/>
  </hyperlinks>
  <pageMargins left="0.7" right="0.7" top="0.75" bottom="0.75" header="0.3" footer="0.3"/>
  <pageSetup orientation="portrait" horizontalDpi="300" verticalDpi="300" r:id="rId34"/>
  <drawing r:id="rId3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8481A-FB1C-48DD-BC90-EC157548E6D3}">
  <sheetPr>
    <tabColor theme="5" tint="0.79998168889431442"/>
  </sheetPr>
  <dimension ref="A1:K42"/>
  <sheetViews>
    <sheetView showGridLines="0" zoomScale="99" zoomScaleNormal="99" workbookViewId="0">
      <selection activeCell="D14" sqref="D14"/>
    </sheetView>
  </sheetViews>
  <sheetFormatPr defaultColWidth="10.58203125" defaultRowHeight="12.5" x14ac:dyDescent="0.25"/>
  <cols>
    <col min="1" max="1" width="10.58203125" style="23"/>
    <col min="2" max="2" width="28.1640625" style="23" customWidth="1"/>
    <col min="3" max="3" width="17.1640625" style="23" customWidth="1"/>
    <col min="4" max="4" width="19.6640625" style="23" customWidth="1"/>
    <col min="5" max="5" width="24.33203125" style="23" bestFit="1" customWidth="1"/>
    <col min="6" max="7" width="10.58203125" style="23"/>
    <col min="8" max="8" width="12.58203125" style="23" customWidth="1"/>
    <col min="9" max="16384" width="10.58203125" style="23"/>
  </cols>
  <sheetData>
    <row r="1" spans="1:11" ht="20" x14ac:dyDescent="0.4">
      <c r="A1" s="227" t="s">
        <v>146</v>
      </c>
      <c r="B1" s="227"/>
      <c r="C1" s="227"/>
      <c r="D1" s="227"/>
      <c r="E1" s="227"/>
      <c r="F1" s="227"/>
      <c r="G1" s="227"/>
      <c r="H1" s="22"/>
      <c r="I1" s="228" t="s">
        <v>16</v>
      </c>
      <c r="J1" s="228"/>
      <c r="K1" s="229"/>
    </row>
    <row r="2" spans="1:11" ht="13" x14ac:dyDescent="0.3">
      <c r="A2" s="24"/>
      <c r="B2" s="24"/>
      <c r="C2" s="24"/>
      <c r="D2" s="24"/>
      <c r="E2" s="24"/>
      <c r="F2" s="24"/>
      <c r="G2" s="24"/>
      <c r="H2" s="22"/>
      <c r="I2" s="230"/>
      <c r="J2" s="230"/>
      <c r="K2" s="231"/>
    </row>
    <row r="3" spans="1:11" x14ac:dyDescent="0.25">
      <c r="B3" s="23" t="s">
        <v>372</v>
      </c>
    </row>
    <row r="4" spans="1:11" ht="13" x14ac:dyDescent="0.3">
      <c r="B4" s="120" t="s">
        <v>393</v>
      </c>
    </row>
    <row r="7" spans="1:11" ht="18" x14ac:dyDescent="0.4">
      <c r="B7" s="8" t="s">
        <v>277</v>
      </c>
      <c r="C7"/>
      <c r="D7"/>
      <c r="E7"/>
    </row>
    <row r="8" spans="1:11" ht="30.5" customHeight="1" x14ac:dyDescent="0.3">
      <c r="B8" s="132" t="s">
        <v>229</v>
      </c>
      <c r="C8" s="140" t="s">
        <v>273</v>
      </c>
      <c r="D8" s="140" t="s">
        <v>274</v>
      </c>
      <c r="E8" s="140" t="s">
        <v>275</v>
      </c>
    </row>
    <row r="9" spans="1:11" ht="14" x14ac:dyDescent="0.3">
      <c r="B9" s="123" t="s">
        <v>196</v>
      </c>
      <c r="C9" s="131">
        <v>20449</v>
      </c>
      <c r="D9" s="131">
        <v>438</v>
      </c>
      <c r="E9" s="166">
        <v>2.1419141292572021E-2</v>
      </c>
    </row>
    <row r="10" spans="1:11" ht="14" x14ac:dyDescent="0.3">
      <c r="B10" s="123" t="s">
        <v>137</v>
      </c>
      <c r="C10" s="131">
        <v>13479</v>
      </c>
      <c r="D10" s="131">
        <v>2187</v>
      </c>
      <c r="E10" s="166">
        <v>0.16225238800048827</v>
      </c>
    </row>
    <row r="11" spans="1:11" ht="14" x14ac:dyDescent="0.3">
      <c r="B11" s="123" t="s">
        <v>197</v>
      </c>
      <c r="C11" s="131">
        <v>964</v>
      </c>
      <c r="D11" s="131">
        <v>84</v>
      </c>
      <c r="E11" s="166">
        <v>8.7136926651000979E-2</v>
      </c>
    </row>
    <row r="12" spans="1:11" ht="14" x14ac:dyDescent="0.3">
      <c r="B12" s="123" t="s">
        <v>198</v>
      </c>
      <c r="C12" s="131">
        <v>13972</v>
      </c>
      <c r="D12" s="131">
        <v>2838</v>
      </c>
      <c r="E12" s="166">
        <v>0.20312051773071288</v>
      </c>
    </row>
    <row r="13" spans="1:11" ht="14" x14ac:dyDescent="0.3">
      <c r="B13" s="123" t="s">
        <v>199</v>
      </c>
      <c r="C13" s="131">
        <v>4495</v>
      </c>
      <c r="D13" s="131">
        <v>568</v>
      </c>
      <c r="E13" s="166">
        <v>0.12636262893676758</v>
      </c>
    </row>
    <row r="14" spans="1:11" ht="14" x14ac:dyDescent="0.3">
      <c r="B14" s="123" t="s">
        <v>200</v>
      </c>
      <c r="C14" s="131">
        <v>41619</v>
      </c>
      <c r="D14" s="131">
        <v>2535</v>
      </c>
      <c r="E14" s="166">
        <v>6.090968132019043E-2</v>
      </c>
    </row>
    <row r="15" spans="1:11" ht="14" x14ac:dyDescent="0.3">
      <c r="B15" s="123" t="s">
        <v>201</v>
      </c>
      <c r="C15" s="131">
        <v>9031</v>
      </c>
      <c r="D15" s="131">
        <v>624</v>
      </c>
      <c r="E15" s="166">
        <v>6.9095339775085446E-2</v>
      </c>
    </row>
    <row r="16" spans="1:11" ht="14" x14ac:dyDescent="0.3">
      <c r="B16" s="123" t="s">
        <v>202</v>
      </c>
      <c r="C16" s="131">
        <v>201315</v>
      </c>
      <c r="D16" s="131">
        <v>33901</v>
      </c>
      <c r="E16" s="166">
        <v>0.16839778900146485</v>
      </c>
    </row>
    <row r="17" spans="2:7" ht="14" x14ac:dyDescent="0.3">
      <c r="B17" s="123" t="s">
        <v>203</v>
      </c>
      <c r="C17" s="131">
        <v>28953</v>
      </c>
      <c r="D17" s="131">
        <v>4028</v>
      </c>
      <c r="E17" s="166">
        <v>0.13912202835083007</v>
      </c>
    </row>
    <row r="18" spans="2:7" ht="14" x14ac:dyDescent="0.3">
      <c r="B18" s="123" t="s">
        <v>204</v>
      </c>
      <c r="C18" s="131">
        <v>7143</v>
      </c>
      <c r="D18" s="131">
        <v>392</v>
      </c>
      <c r="E18" s="166">
        <v>5.4878902435302732E-2</v>
      </c>
    </row>
    <row r="19" spans="2:7" ht="14" x14ac:dyDescent="0.3">
      <c r="B19" s="123" t="s">
        <v>205</v>
      </c>
      <c r="C19" s="131">
        <v>57644</v>
      </c>
      <c r="D19" s="131">
        <v>9561</v>
      </c>
      <c r="E19" s="166">
        <v>0.16586288452148437</v>
      </c>
    </row>
    <row r="20" spans="2:7" ht="14" x14ac:dyDescent="0.3">
      <c r="B20" s="123" t="s">
        <v>206</v>
      </c>
      <c r="C20" s="131">
        <v>49312</v>
      </c>
      <c r="D20" s="131">
        <v>12086</v>
      </c>
      <c r="E20" s="166">
        <v>0.24509246826171874</v>
      </c>
    </row>
    <row r="21" spans="2:7" ht="14" x14ac:dyDescent="0.3">
      <c r="B21" s="123" t="s">
        <v>368</v>
      </c>
      <c r="C21" s="131">
        <v>11339</v>
      </c>
      <c r="D21" s="131">
        <v>922</v>
      </c>
      <c r="E21" s="166">
        <v>8.1312284469604493E-2</v>
      </c>
    </row>
    <row r="22" spans="2:7" ht="14" x14ac:dyDescent="0.3">
      <c r="B22" s="123" t="s">
        <v>208</v>
      </c>
      <c r="C22" s="157">
        <v>19804</v>
      </c>
      <c r="D22" s="157">
        <v>4219</v>
      </c>
      <c r="E22" s="167">
        <v>0.21303777694702147</v>
      </c>
    </row>
    <row r="23" spans="2:7" ht="14" x14ac:dyDescent="0.3">
      <c r="B23" s="123" t="s">
        <v>209</v>
      </c>
      <c r="C23" s="131">
        <v>7614</v>
      </c>
      <c r="D23" s="131">
        <v>2589</v>
      </c>
      <c r="E23" s="166">
        <v>0.34003150939941407</v>
      </c>
    </row>
    <row r="24" spans="2:7" ht="14" x14ac:dyDescent="0.3">
      <c r="B24" s="123" t="s">
        <v>210</v>
      </c>
      <c r="C24" s="131">
        <v>64629</v>
      </c>
      <c r="D24" s="131">
        <v>15176</v>
      </c>
      <c r="E24" s="166">
        <v>0.23481718063354493</v>
      </c>
      <c r="G24" s="97"/>
    </row>
    <row r="25" spans="2:7" ht="14" x14ac:dyDescent="0.3">
      <c r="B25" s="123" t="s">
        <v>211</v>
      </c>
      <c r="C25" s="131">
        <v>17094</v>
      </c>
      <c r="D25" s="131">
        <v>3720</v>
      </c>
      <c r="E25" s="166">
        <v>0.21762022018432617</v>
      </c>
    </row>
    <row r="26" spans="2:7" ht="14" x14ac:dyDescent="0.3">
      <c r="B26" s="123" t="s">
        <v>212</v>
      </c>
      <c r="C26" s="131">
        <v>9216</v>
      </c>
      <c r="D26" s="131">
        <v>2425</v>
      </c>
      <c r="E26" s="166">
        <v>0.26312934875488281</v>
      </c>
    </row>
    <row r="27" spans="2:7" ht="14" x14ac:dyDescent="0.3">
      <c r="B27" s="123" t="s">
        <v>213</v>
      </c>
      <c r="C27" s="131">
        <v>24834</v>
      </c>
      <c r="D27" s="131">
        <v>5653</v>
      </c>
      <c r="E27" s="166">
        <v>0.22763147354125976</v>
      </c>
    </row>
    <row r="28" spans="2:7" ht="14" x14ac:dyDescent="0.3">
      <c r="B28" s="123" t="s">
        <v>214</v>
      </c>
      <c r="C28" s="131">
        <v>14599</v>
      </c>
      <c r="D28" s="131">
        <v>626</v>
      </c>
      <c r="E28" s="166">
        <v>4.2879648208618164E-2</v>
      </c>
    </row>
    <row r="29" spans="2:7" ht="14" x14ac:dyDescent="0.3">
      <c r="B29" s="123" t="s">
        <v>215</v>
      </c>
      <c r="C29" s="131">
        <v>15304</v>
      </c>
      <c r="D29" s="131">
        <v>302</v>
      </c>
      <c r="E29" s="166">
        <v>1.9733402729034424E-2</v>
      </c>
    </row>
    <row r="30" spans="2:7" ht="14" x14ac:dyDescent="0.3">
      <c r="B30" s="123" t="s">
        <v>216</v>
      </c>
      <c r="C30" s="131">
        <v>13345</v>
      </c>
      <c r="D30" s="131">
        <v>2251</v>
      </c>
      <c r="E30" s="166">
        <v>0.16867740631103514</v>
      </c>
    </row>
    <row r="31" spans="2:7" ht="14" x14ac:dyDescent="0.3">
      <c r="B31" s="123" t="s">
        <v>217</v>
      </c>
      <c r="C31" s="131">
        <v>12784</v>
      </c>
      <c r="D31" s="131">
        <v>2543</v>
      </c>
      <c r="E31" s="166">
        <v>0.19892051696777344</v>
      </c>
    </row>
    <row r="32" spans="2:7" ht="14" x14ac:dyDescent="0.3">
      <c r="B32" s="123" t="s">
        <v>218</v>
      </c>
      <c r="C32" s="131">
        <v>4707</v>
      </c>
      <c r="D32" s="131">
        <v>231</v>
      </c>
      <c r="E32" s="166">
        <v>4.9075846672058103E-2</v>
      </c>
    </row>
    <row r="33" spans="2:7" ht="14" x14ac:dyDescent="0.3">
      <c r="B33" s="123" t="s">
        <v>219</v>
      </c>
      <c r="C33" s="131">
        <v>6446</v>
      </c>
      <c r="D33" s="131">
        <v>306</v>
      </c>
      <c r="E33" s="166">
        <v>4.7471299171447753E-2</v>
      </c>
    </row>
    <row r="34" spans="2:7" ht="14" x14ac:dyDescent="0.3">
      <c r="B34" s="123" t="s">
        <v>220</v>
      </c>
      <c r="C34" s="131">
        <v>12567</v>
      </c>
      <c r="D34" s="131">
        <v>809</v>
      </c>
      <c r="E34" s="166">
        <v>6.4374952316284179E-2</v>
      </c>
    </row>
    <row r="35" spans="2:7" ht="14" x14ac:dyDescent="0.3">
      <c r="B35" s="123" t="s">
        <v>221</v>
      </c>
      <c r="C35" s="131">
        <v>94527</v>
      </c>
      <c r="D35" s="131">
        <v>15087</v>
      </c>
      <c r="E35" s="166">
        <v>0.15960518836975099</v>
      </c>
      <c r="G35" s="97"/>
    </row>
    <row r="36" spans="2:7" ht="14" x14ac:dyDescent="0.3">
      <c r="B36" s="123" t="s">
        <v>222</v>
      </c>
      <c r="C36" s="131">
        <v>11760</v>
      </c>
      <c r="D36" s="131">
        <v>3919</v>
      </c>
      <c r="E36" s="166">
        <v>0.33324829101562498</v>
      </c>
    </row>
    <row r="37" spans="2:7" ht="14" x14ac:dyDescent="0.3">
      <c r="B37" s="123" t="s">
        <v>223</v>
      </c>
      <c r="C37" s="131">
        <v>7835</v>
      </c>
      <c r="D37" s="131">
        <v>3326</v>
      </c>
      <c r="E37" s="166">
        <v>0.42450542449951173</v>
      </c>
    </row>
    <row r="38" spans="2:7" ht="14" x14ac:dyDescent="0.3">
      <c r="B38" s="123" t="s">
        <v>224</v>
      </c>
      <c r="C38" s="131">
        <v>6662</v>
      </c>
      <c r="D38" s="131">
        <v>2300</v>
      </c>
      <c r="E38" s="166">
        <v>0.34524166107177734</v>
      </c>
    </row>
    <row r="39" spans="2:7" ht="14" x14ac:dyDescent="0.3">
      <c r="B39" s="123" t="s">
        <v>225</v>
      </c>
      <c r="C39" s="131">
        <v>13934</v>
      </c>
      <c r="D39" s="131">
        <v>551</v>
      </c>
      <c r="E39" s="166">
        <v>3.9543561935424805E-2</v>
      </c>
    </row>
    <row r="40" spans="2:7" ht="14" x14ac:dyDescent="0.3">
      <c r="B40" s="123" t="s">
        <v>226</v>
      </c>
      <c r="C40" s="131">
        <v>19497</v>
      </c>
      <c r="D40" s="131">
        <v>3690</v>
      </c>
      <c r="E40" s="166">
        <v>0.18925989151000977</v>
      </c>
    </row>
    <row r="41" spans="2:7" ht="14" x14ac:dyDescent="0.3">
      <c r="B41" s="123" t="s">
        <v>227</v>
      </c>
      <c r="C41" s="131">
        <v>11011</v>
      </c>
      <c r="D41" s="131">
        <v>4070</v>
      </c>
      <c r="E41" s="166">
        <v>0.36963035583496096</v>
      </c>
    </row>
    <row r="42" spans="2:7" ht="14" x14ac:dyDescent="0.3">
      <c r="B42" s="123" t="s">
        <v>237</v>
      </c>
      <c r="C42" s="131">
        <v>57609</v>
      </c>
      <c r="D42" s="131">
        <v>14897</v>
      </c>
      <c r="E42" s="166">
        <v>0.25858806610107421</v>
      </c>
    </row>
  </sheetData>
  <mergeCells count="2">
    <mergeCell ref="A1:G1"/>
    <mergeCell ref="I1:K2"/>
  </mergeCells>
  <hyperlinks>
    <hyperlink ref="I1" location="'Table of Contents'!A1" display="Return to Table of Contents" xr:uid="{9DD32885-8B05-48B6-B1CA-606E2D857CAE}"/>
  </hyperlinks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EE540-217B-8745-BA76-B98FF3F1589C}">
  <sheetPr codeName="Sheet14">
    <tabColor theme="8" tint="0.89999084444715716"/>
  </sheetPr>
  <dimension ref="A1:AS41"/>
  <sheetViews>
    <sheetView showGridLines="0" zoomScaleNormal="100" workbookViewId="0">
      <selection activeCell="N1" sqref="N1:P2"/>
    </sheetView>
  </sheetViews>
  <sheetFormatPr defaultColWidth="8.58203125" defaultRowHeight="14" x14ac:dyDescent="0.3"/>
  <cols>
    <col min="2" max="2" width="17.1640625" customWidth="1"/>
    <col min="3" max="3" width="14.1640625" customWidth="1"/>
    <col min="4" max="5" width="12.6640625" customWidth="1"/>
    <col min="6" max="6" width="12.33203125" customWidth="1"/>
    <col min="7" max="7" width="12.1640625" customWidth="1"/>
    <col min="8" max="8" width="13.33203125" customWidth="1"/>
    <col min="9" max="9" width="14.08203125" customWidth="1"/>
    <col min="10" max="10" width="14.58203125" customWidth="1"/>
    <col min="11" max="11" width="17.6640625" customWidth="1"/>
    <col min="12" max="12" width="17.5" customWidth="1"/>
    <col min="13" max="13" width="13.08203125" customWidth="1"/>
    <col min="14" max="17" width="10" customWidth="1"/>
    <col min="18" max="18" width="13.58203125" customWidth="1"/>
    <col min="19" max="21" width="10" customWidth="1"/>
    <col min="22" max="22" width="11" customWidth="1"/>
  </cols>
  <sheetData>
    <row r="1" spans="1:45" s="34" customFormat="1" ht="20" x14ac:dyDescent="0.4">
      <c r="A1" s="220" t="s">
        <v>276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33"/>
      <c r="N1" s="209" t="s">
        <v>16</v>
      </c>
      <c r="O1" s="210"/>
      <c r="P1" s="211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</row>
    <row r="2" spans="1:45" s="34" customFormat="1" ht="20" x14ac:dyDescent="0.4">
      <c r="C2" s="32"/>
      <c r="D2" s="32"/>
      <c r="E2" s="32"/>
      <c r="F2" s="32"/>
      <c r="G2" s="32"/>
      <c r="H2" s="32"/>
      <c r="I2" s="32"/>
      <c r="J2" s="32"/>
      <c r="K2" s="36"/>
      <c r="L2" s="36"/>
      <c r="M2" s="33"/>
      <c r="N2" s="212"/>
      <c r="O2" s="213"/>
      <c r="P2" s="214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</row>
    <row r="3" spans="1:45" x14ac:dyDescent="0.3">
      <c r="B3" t="s">
        <v>372</v>
      </c>
    </row>
    <row r="5" spans="1:45" ht="15" customHeight="1" x14ac:dyDescent="0.3"/>
    <row r="6" spans="1:45" x14ac:dyDescent="0.3">
      <c r="O6" s="13"/>
      <c r="P6" s="13"/>
      <c r="Q6" s="13"/>
      <c r="R6" s="13"/>
      <c r="S6" s="13"/>
      <c r="T6" s="13"/>
      <c r="U6" s="13"/>
    </row>
    <row r="7" spans="1:45" ht="55.5" customHeight="1" x14ac:dyDescent="0.3">
      <c r="B7" s="143" t="s">
        <v>229</v>
      </c>
      <c r="C7" s="159" t="s">
        <v>334</v>
      </c>
      <c r="D7" s="159" t="s">
        <v>330</v>
      </c>
      <c r="E7" s="159" t="s">
        <v>329</v>
      </c>
      <c r="F7" s="159" t="s">
        <v>331</v>
      </c>
      <c r="G7" s="159" t="s">
        <v>333</v>
      </c>
      <c r="H7" s="159" t="s">
        <v>332</v>
      </c>
      <c r="I7" s="159" t="s">
        <v>335</v>
      </c>
      <c r="J7" s="159" t="s">
        <v>336</v>
      </c>
      <c r="K7" s="160" t="s">
        <v>337</v>
      </c>
    </row>
    <row r="8" spans="1:45" x14ac:dyDescent="0.3">
      <c r="B8" s="123" t="s">
        <v>196</v>
      </c>
      <c r="C8" s="131">
        <v>21889</v>
      </c>
      <c r="D8" s="131">
        <v>196</v>
      </c>
      <c r="E8" s="131">
        <v>1668</v>
      </c>
      <c r="F8" s="131">
        <v>1842</v>
      </c>
      <c r="G8" s="131">
        <v>1661</v>
      </c>
      <c r="H8" s="131">
        <v>9294</v>
      </c>
      <c r="I8" s="131">
        <v>7228</v>
      </c>
      <c r="J8" s="131">
        <v>18183</v>
      </c>
      <c r="K8" s="150">
        <v>0.83069121837615967</v>
      </c>
    </row>
    <row r="9" spans="1:45" x14ac:dyDescent="0.3">
      <c r="B9" s="123" t="s">
        <v>137</v>
      </c>
      <c r="C9" s="131">
        <v>30761</v>
      </c>
      <c r="D9" s="131">
        <v>1755</v>
      </c>
      <c r="E9" s="131">
        <v>5406</v>
      </c>
      <c r="F9" s="131">
        <v>5216</v>
      </c>
      <c r="G9" s="131">
        <v>2237</v>
      </c>
      <c r="H9" s="131">
        <v>10931</v>
      </c>
      <c r="I9" s="131">
        <v>5216</v>
      </c>
      <c r="J9" s="131">
        <v>18384</v>
      </c>
      <c r="K9" s="150">
        <v>0.59763985872268677</v>
      </c>
    </row>
    <row r="10" spans="1:45" x14ac:dyDescent="0.3">
      <c r="B10" s="123" t="s">
        <v>197</v>
      </c>
      <c r="C10" s="131">
        <v>2498</v>
      </c>
      <c r="D10" s="131">
        <v>222</v>
      </c>
      <c r="E10" s="131">
        <v>351</v>
      </c>
      <c r="F10" s="131">
        <v>124</v>
      </c>
      <c r="G10" s="131">
        <v>288</v>
      </c>
      <c r="H10" s="131">
        <v>684</v>
      </c>
      <c r="I10" s="131">
        <v>829</v>
      </c>
      <c r="J10" s="131">
        <v>1801</v>
      </c>
      <c r="K10" s="150">
        <v>0.72097676992416382</v>
      </c>
    </row>
    <row r="11" spans="1:45" x14ac:dyDescent="0.3">
      <c r="B11" s="123" t="s">
        <v>198</v>
      </c>
      <c r="C11" s="131">
        <v>15008</v>
      </c>
      <c r="D11" s="131">
        <v>1714</v>
      </c>
      <c r="E11" s="131">
        <v>4009</v>
      </c>
      <c r="F11" s="131">
        <v>2932</v>
      </c>
      <c r="G11" s="131">
        <v>1624</v>
      </c>
      <c r="H11" s="131">
        <v>3416</v>
      </c>
      <c r="I11" s="131">
        <v>1313</v>
      </c>
      <c r="J11" s="131">
        <v>6353</v>
      </c>
      <c r="K11" s="150">
        <v>0.42330756783485413</v>
      </c>
    </row>
    <row r="12" spans="1:45" x14ac:dyDescent="0.3">
      <c r="B12" s="123" t="s">
        <v>199</v>
      </c>
      <c r="C12" s="131">
        <v>6907</v>
      </c>
      <c r="D12" s="131">
        <v>309</v>
      </c>
      <c r="E12" s="131">
        <v>282</v>
      </c>
      <c r="F12" s="131">
        <v>1028</v>
      </c>
      <c r="G12" s="131">
        <v>158</v>
      </c>
      <c r="H12" s="131">
        <v>2375</v>
      </c>
      <c r="I12" s="131">
        <v>2755</v>
      </c>
      <c r="J12" s="131">
        <v>5288</v>
      </c>
      <c r="K12" s="150">
        <v>0.76560014486312866</v>
      </c>
    </row>
    <row r="13" spans="1:45" x14ac:dyDescent="0.3">
      <c r="B13" s="123" t="s">
        <v>200</v>
      </c>
      <c r="C13" s="131">
        <v>48403</v>
      </c>
      <c r="D13" s="131">
        <v>1274</v>
      </c>
      <c r="E13" s="131">
        <v>3182</v>
      </c>
      <c r="F13" s="131">
        <v>5705</v>
      </c>
      <c r="G13" s="131">
        <v>2790</v>
      </c>
      <c r="H13" s="131">
        <v>18752</v>
      </c>
      <c r="I13" s="131">
        <v>16700</v>
      </c>
      <c r="J13" s="131">
        <v>38242</v>
      </c>
      <c r="K13" s="150">
        <v>0.79007500410079956</v>
      </c>
    </row>
    <row r="14" spans="1:45" x14ac:dyDescent="0.3">
      <c r="B14" s="123" t="s">
        <v>201</v>
      </c>
      <c r="C14" s="131">
        <v>12860</v>
      </c>
      <c r="D14" s="131">
        <v>554</v>
      </c>
      <c r="E14" s="131">
        <v>784</v>
      </c>
      <c r="F14" s="131">
        <v>1290</v>
      </c>
      <c r="G14" s="131">
        <v>602</v>
      </c>
      <c r="H14" s="131">
        <v>4739</v>
      </c>
      <c r="I14" s="131">
        <v>4891</v>
      </c>
      <c r="J14" s="131">
        <v>10232</v>
      </c>
      <c r="K14" s="150">
        <v>0.79564541578292847</v>
      </c>
    </row>
    <row r="15" spans="1:45" x14ac:dyDescent="0.3">
      <c r="B15" s="123" t="s">
        <v>202</v>
      </c>
      <c r="C15" s="131">
        <v>300781</v>
      </c>
      <c r="D15" s="131">
        <v>30253</v>
      </c>
      <c r="E15" s="131">
        <v>41805</v>
      </c>
      <c r="F15" s="131">
        <v>48169</v>
      </c>
      <c r="G15" s="131">
        <v>22241</v>
      </c>
      <c r="H15" s="131">
        <v>104718</v>
      </c>
      <c r="I15" s="131">
        <v>53595</v>
      </c>
      <c r="J15" s="131">
        <v>180554</v>
      </c>
      <c r="K15" s="150">
        <v>0.6002839207649231</v>
      </c>
    </row>
    <row r="16" spans="1:45" x14ac:dyDescent="0.3">
      <c r="B16" s="123" t="s">
        <v>203</v>
      </c>
      <c r="C16" s="131">
        <v>30432</v>
      </c>
      <c r="D16" s="131">
        <v>2051</v>
      </c>
      <c r="E16" s="131">
        <v>6046</v>
      </c>
      <c r="F16" s="131">
        <v>5829</v>
      </c>
      <c r="G16" s="131">
        <v>2763</v>
      </c>
      <c r="H16" s="131">
        <v>8186</v>
      </c>
      <c r="I16" s="131">
        <v>5557</v>
      </c>
      <c r="J16" s="131">
        <v>16506</v>
      </c>
      <c r="K16" s="150">
        <v>0.54238957166671753</v>
      </c>
    </row>
    <row r="17" spans="2:11" x14ac:dyDescent="0.3">
      <c r="B17" s="123" t="s">
        <v>204</v>
      </c>
      <c r="C17" s="131">
        <v>7901</v>
      </c>
      <c r="D17" s="131">
        <v>230</v>
      </c>
      <c r="E17" s="131">
        <v>726</v>
      </c>
      <c r="F17" s="131">
        <v>912</v>
      </c>
      <c r="G17" s="131">
        <v>485</v>
      </c>
      <c r="H17" s="131">
        <v>3819</v>
      </c>
      <c r="I17" s="131">
        <v>1729</v>
      </c>
      <c r="J17" s="131">
        <v>6033</v>
      </c>
      <c r="K17" s="150">
        <v>0.76357424259185791</v>
      </c>
    </row>
    <row r="18" spans="2:11" x14ac:dyDescent="0.3">
      <c r="B18" s="123" t="s">
        <v>205</v>
      </c>
      <c r="C18" s="131">
        <v>97928</v>
      </c>
      <c r="D18" s="131">
        <v>6593</v>
      </c>
      <c r="E18" s="131">
        <v>11880</v>
      </c>
      <c r="F18" s="131">
        <v>10637</v>
      </c>
      <c r="G18" s="131">
        <v>4919</v>
      </c>
      <c r="H18" s="131">
        <v>34880</v>
      </c>
      <c r="I18" s="131">
        <v>29019</v>
      </c>
      <c r="J18" s="131">
        <v>68818</v>
      </c>
      <c r="K18" s="150">
        <v>0.70274078845977783</v>
      </c>
    </row>
    <row r="19" spans="2:11" x14ac:dyDescent="0.3">
      <c r="B19" s="123" t="s">
        <v>206</v>
      </c>
      <c r="C19" s="131">
        <v>65096</v>
      </c>
      <c r="D19" s="131">
        <v>2967</v>
      </c>
      <c r="E19" s="131">
        <v>15045</v>
      </c>
      <c r="F19" s="131">
        <v>20586</v>
      </c>
      <c r="G19" s="131">
        <v>7292</v>
      </c>
      <c r="H19" s="131">
        <v>13483</v>
      </c>
      <c r="I19" s="131">
        <v>5723</v>
      </c>
      <c r="J19" s="131">
        <v>26498</v>
      </c>
      <c r="K19" s="150">
        <v>0.40706035494804382</v>
      </c>
    </row>
    <row r="20" spans="2:11" x14ac:dyDescent="0.3">
      <c r="B20" s="123" t="s">
        <v>368</v>
      </c>
      <c r="C20" s="131">
        <v>11342</v>
      </c>
      <c r="D20" s="131">
        <v>342</v>
      </c>
      <c r="E20" s="131">
        <v>1209</v>
      </c>
      <c r="F20" s="131">
        <v>1455</v>
      </c>
      <c r="G20" s="131">
        <v>1334</v>
      </c>
      <c r="H20" s="131">
        <v>4657</v>
      </c>
      <c r="I20" s="131">
        <v>2345</v>
      </c>
      <c r="J20" s="131">
        <v>8336</v>
      </c>
      <c r="K20" s="150">
        <v>0.73496735095977783</v>
      </c>
    </row>
    <row r="21" spans="2:11" x14ac:dyDescent="0.3">
      <c r="B21" s="123" t="s">
        <v>208</v>
      </c>
      <c r="C21" s="157">
        <v>23158</v>
      </c>
      <c r="D21" s="157">
        <v>2132</v>
      </c>
      <c r="E21" s="157">
        <v>6816</v>
      </c>
      <c r="F21" s="157">
        <v>5202</v>
      </c>
      <c r="G21" s="157">
        <v>2615</v>
      </c>
      <c r="H21" s="157">
        <v>4347</v>
      </c>
      <c r="I21" s="157">
        <v>2046</v>
      </c>
      <c r="J21" s="157">
        <v>9008</v>
      </c>
      <c r="K21" s="150">
        <v>0.38898006081581116</v>
      </c>
    </row>
    <row r="22" spans="2:11" x14ac:dyDescent="0.3">
      <c r="B22" s="123" t="s">
        <v>209</v>
      </c>
      <c r="C22" s="131">
        <v>9017</v>
      </c>
      <c r="D22" s="131">
        <v>896</v>
      </c>
      <c r="E22" s="131">
        <v>2842</v>
      </c>
      <c r="F22" s="131">
        <v>2338</v>
      </c>
      <c r="G22" s="131">
        <v>1086</v>
      </c>
      <c r="H22" s="131">
        <v>1319</v>
      </c>
      <c r="I22" s="131">
        <v>536</v>
      </c>
      <c r="J22" s="131">
        <v>2941</v>
      </c>
      <c r="K22" s="150">
        <v>0.32616168260574341</v>
      </c>
    </row>
    <row r="23" spans="2:11" x14ac:dyDescent="0.3">
      <c r="B23" s="123" t="s">
        <v>210</v>
      </c>
      <c r="C23" s="131">
        <v>83963</v>
      </c>
      <c r="D23" s="131">
        <v>6596</v>
      </c>
      <c r="E23" s="131">
        <v>15794</v>
      </c>
      <c r="F23" s="131">
        <v>18112</v>
      </c>
      <c r="G23" s="131">
        <v>7337</v>
      </c>
      <c r="H23" s="131">
        <v>23075</v>
      </c>
      <c r="I23" s="131">
        <v>13049</v>
      </c>
      <c r="J23" s="131">
        <v>43461</v>
      </c>
      <c r="K23" s="150">
        <v>0.51762086153030396</v>
      </c>
    </row>
    <row r="24" spans="2:11" x14ac:dyDescent="0.3">
      <c r="B24" s="123" t="s">
        <v>211</v>
      </c>
      <c r="C24" s="131">
        <v>23994</v>
      </c>
      <c r="D24" s="131">
        <v>889</v>
      </c>
      <c r="E24" s="131">
        <v>4732</v>
      </c>
      <c r="F24" s="131">
        <v>4783</v>
      </c>
      <c r="G24" s="131">
        <v>3640</v>
      </c>
      <c r="H24" s="131">
        <v>5512</v>
      </c>
      <c r="I24" s="131">
        <v>4438</v>
      </c>
      <c r="J24" s="131">
        <v>13590</v>
      </c>
      <c r="K24" s="150">
        <v>0.56639158725738525</v>
      </c>
    </row>
    <row r="25" spans="2:11" x14ac:dyDescent="0.3">
      <c r="B25" s="123" t="s">
        <v>212</v>
      </c>
      <c r="C25" s="131">
        <v>10670</v>
      </c>
      <c r="D25" s="131">
        <v>970</v>
      </c>
      <c r="E25" s="131">
        <v>2139</v>
      </c>
      <c r="F25" s="131">
        <v>2379</v>
      </c>
      <c r="G25" s="131">
        <v>1489</v>
      </c>
      <c r="H25" s="131">
        <v>2572</v>
      </c>
      <c r="I25" s="131">
        <v>1121</v>
      </c>
      <c r="J25" s="131">
        <v>5182</v>
      </c>
      <c r="K25" s="150">
        <v>0.48566073179244995</v>
      </c>
    </row>
    <row r="26" spans="2:11" x14ac:dyDescent="0.3">
      <c r="B26" s="123" t="s">
        <v>213</v>
      </c>
      <c r="C26" s="131">
        <v>29518</v>
      </c>
      <c r="D26" s="131">
        <v>3328</v>
      </c>
      <c r="E26" s="131">
        <v>6439</v>
      </c>
      <c r="F26" s="131">
        <v>6392</v>
      </c>
      <c r="G26" s="131">
        <v>2542</v>
      </c>
      <c r="H26" s="131">
        <v>6755</v>
      </c>
      <c r="I26" s="131">
        <v>4062</v>
      </c>
      <c r="J26" s="131">
        <v>13359</v>
      </c>
      <c r="K26" s="150">
        <v>0.45257130265235901</v>
      </c>
    </row>
    <row r="27" spans="2:11" x14ac:dyDescent="0.3">
      <c r="B27" s="123" t="s">
        <v>214</v>
      </c>
      <c r="C27" s="131">
        <v>12830</v>
      </c>
      <c r="D27" s="131">
        <v>134</v>
      </c>
      <c r="E27" s="131">
        <v>713</v>
      </c>
      <c r="F27" s="131">
        <v>1231</v>
      </c>
      <c r="G27" s="131">
        <v>873</v>
      </c>
      <c r="H27" s="131">
        <v>5424</v>
      </c>
      <c r="I27" s="131">
        <v>4455</v>
      </c>
      <c r="J27" s="131">
        <v>10752</v>
      </c>
      <c r="K27" s="150">
        <v>0.83803588151931763</v>
      </c>
    </row>
    <row r="28" spans="2:11" x14ac:dyDescent="0.3">
      <c r="B28" s="123" t="s">
        <v>215</v>
      </c>
      <c r="C28" s="131">
        <v>18414</v>
      </c>
      <c r="D28" s="131">
        <v>329</v>
      </c>
      <c r="E28" s="131">
        <v>2254</v>
      </c>
      <c r="F28" s="131">
        <v>2126</v>
      </c>
      <c r="G28" s="131">
        <v>1455</v>
      </c>
      <c r="H28" s="131">
        <v>7734</v>
      </c>
      <c r="I28" s="131">
        <v>4516</v>
      </c>
      <c r="J28" s="131">
        <v>13705</v>
      </c>
      <c r="K28" s="150">
        <v>0.7442706823348999</v>
      </c>
    </row>
    <row r="29" spans="2:11" x14ac:dyDescent="0.3">
      <c r="B29" s="123" t="s">
        <v>216</v>
      </c>
      <c r="C29" s="131">
        <v>16790</v>
      </c>
      <c r="D29" s="131">
        <v>638</v>
      </c>
      <c r="E29" s="131">
        <v>4524</v>
      </c>
      <c r="F29" s="131">
        <v>5217</v>
      </c>
      <c r="G29" s="131">
        <v>1869</v>
      </c>
      <c r="H29" s="131">
        <v>3209</v>
      </c>
      <c r="I29" s="131">
        <v>1333</v>
      </c>
      <c r="J29" s="131">
        <v>6411</v>
      </c>
      <c r="K29" s="150">
        <v>0.38183441758155823</v>
      </c>
    </row>
    <row r="30" spans="2:11" x14ac:dyDescent="0.3">
      <c r="B30" s="123" t="s">
        <v>217</v>
      </c>
      <c r="C30" s="131">
        <v>17687</v>
      </c>
      <c r="D30" s="131">
        <v>1534</v>
      </c>
      <c r="E30" s="131">
        <v>4112</v>
      </c>
      <c r="F30" s="131">
        <v>3795</v>
      </c>
      <c r="G30" s="131">
        <v>1791</v>
      </c>
      <c r="H30" s="131">
        <v>3995</v>
      </c>
      <c r="I30" s="131">
        <v>2460</v>
      </c>
      <c r="J30" s="131">
        <v>8246</v>
      </c>
      <c r="K30" s="150">
        <v>0.46621811389923096</v>
      </c>
    </row>
    <row r="31" spans="2:11" x14ac:dyDescent="0.3">
      <c r="B31" s="123" t="s">
        <v>218</v>
      </c>
      <c r="C31" s="131">
        <v>7836</v>
      </c>
      <c r="D31" s="131">
        <v>358</v>
      </c>
      <c r="E31" s="131">
        <v>1744</v>
      </c>
      <c r="F31" s="131">
        <v>1337</v>
      </c>
      <c r="G31" s="131">
        <v>898</v>
      </c>
      <c r="H31" s="131">
        <v>2659</v>
      </c>
      <c r="I31" s="131">
        <v>840</v>
      </c>
      <c r="J31" s="131">
        <v>4397</v>
      </c>
      <c r="K31" s="150">
        <v>0.56112813949584961</v>
      </c>
    </row>
    <row r="32" spans="2:11" x14ac:dyDescent="0.3">
      <c r="B32" s="123" t="s">
        <v>219</v>
      </c>
      <c r="C32" s="131">
        <v>8102</v>
      </c>
      <c r="D32" s="131">
        <v>380</v>
      </c>
      <c r="E32" s="131">
        <v>1067</v>
      </c>
      <c r="F32" s="131">
        <v>1085</v>
      </c>
      <c r="G32" s="131">
        <v>236</v>
      </c>
      <c r="H32" s="131">
        <v>3893</v>
      </c>
      <c r="I32" s="131">
        <v>1441</v>
      </c>
      <c r="J32" s="131">
        <v>5570</v>
      </c>
      <c r="K32" s="150">
        <v>0.68748456239700317</v>
      </c>
    </row>
    <row r="33" spans="2:11" x14ac:dyDescent="0.3">
      <c r="B33" s="123" t="s">
        <v>220</v>
      </c>
      <c r="C33" s="131">
        <v>15009</v>
      </c>
      <c r="D33" s="131">
        <v>672</v>
      </c>
      <c r="E33" s="131">
        <v>2444</v>
      </c>
      <c r="F33" s="131">
        <v>2959</v>
      </c>
      <c r="G33" s="131">
        <v>1087</v>
      </c>
      <c r="H33" s="131">
        <v>5453</v>
      </c>
      <c r="I33" s="131">
        <v>2394</v>
      </c>
      <c r="J33" s="131">
        <v>8934</v>
      </c>
      <c r="K33" s="150">
        <v>0.59524285793304443</v>
      </c>
    </row>
    <row r="34" spans="2:11" x14ac:dyDescent="0.3">
      <c r="B34" s="123" t="s">
        <v>221</v>
      </c>
      <c r="C34" s="131">
        <v>159443</v>
      </c>
      <c r="D34" s="131">
        <v>10591</v>
      </c>
      <c r="E34" s="131">
        <v>24025</v>
      </c>
      <c r="F34" s="131">
        <v>23650</v>
      </c>
      <c r="G34" s="131">
        <v>10014</v>
      </c>
      <c r="H34" s="131">
        <v>58196</v>
      </c>
      <c r="I34" s="131">
        <v>32967</v>
      </c>
      <c r="J34" s="131">
        <v>101177</v>
      </c>
      <c r="K34" s="150">
        <v>0.63456535339355469</v>
      </c>
    </row>
    <row r="35" spans="2:11" x14ac:dyDescent="0.3">
      <c r="B35" s="123" t="s">
        <v>222</v>
      </c>
      <c r="C35" s="131">
        <v>13093</v>
      </c>
      <c r="D35" s="131">
        <v>1568</v>
      </c>
      <c r="E35" s="131">
        <v>4314</v>
      </c>
      <c r="F35" s="131">
        <v>3103</v>
      </c>
      <c r="G35" s="131">
        <v>1159</v>
      </c>
      <c r="H35" s="131">
        <v>1768</v>
      </c>
      <c r="I35" s="131">
        <v>1181</v>
      </c>
      <c r="J35" s="131">
        <v>4108</v>
      </c>
      <c r="K35" s="150">
        <v>0.31375545263290405</v>
      </c>
    </row>
    <row r="36" spans="2:11" x14ac:dyDescent="0.3">
      <c r="B36" s="123" t="s">
        <v>223</v>
      </c>
      <c r="C36" s="131">
        <v>9266</v>
      </c>
      <c r="D36" s="131">
        <v>1581</v>
      </c>
      <c r="E36" s="131">
        <v>2433</v>
      </c>
      <c r="F36" s="131">
        <v>2228</v>
      </c>
      <c r="G36" s="131">
        <v>255</v>
      </c>
      <c r="H36" s="131">
        <v>1599</v>
      </c>
      <c r="I36" s="131">
        <v>1170</v>
      </c>
      <c r="J36" s="131">
        <v>3024</v>
      </c>
      <c r="K36" s="150">
        <v>0.32635441422462463</v>
      </c>
    </row>
    <row r="37" spans="2:11" x14ac:dyDescent="0.3">
      <c r="B37" s="123" t="s">
        <v>224</v>
      </c>
      <c r="C37" s="131">
        <v>8723</v>
      </c>
      <c r="D37" s="131">
        <v>1253</v>
      </c>
      <c r="E37" s="131">
        <v>2735</v>
      </c>
      <c r="F37" s="131">
        <v>1572</v>
      </c>
      <c r="G37" s="131">
        <v>1226</v>
      </c>
      <c r="H37" s="131">
        <v>1417</v>
      </c>
      <c r="I37" s="131">
        <v>520</v>
      </c>
      <c r="J37" s="131">
        <v>3163</v>
      </c>
      <c r="K37" s="150">
        <v>0.36260461807250977</v>
      </c>
    </row>
    <row r="38" spans="2:11" x14ac:dyDescent="0.3">
      <c r="B38" s="123" t="s">
        <v>225</v>
      </c>
      <c r="C38" s="131">
        <v>14496</v>
      </c>
      <c r="D38" s="131">
        <v>436</v>
      </c>
      <c r="E38" s="131">
        <v>1590</v>
      </c>
      <c r="F38" s="131">
        <v>2147</v>
      </c>
      <c r="G38" s="131">
        <v>1114</v>
      </c>
      <c r="H38" s="131">
        <v>5837</v>
      </c>
      <c r="I38" s="131">
        <v>3372</v>
      </c>
      <c r="J38" s="131">
        <v>10323</v>
      </c>
      <c r="K38" s="150">
        <v>0.71212750673294067</v>
      </c>
    </row>
    <row r="39" spans="2:11" x14ac:dyDescent="0.3">
      <c r="B39" s="123" t="s">
        <v>226</v>
      </c>
      <c r="C39" s="131">
        <v>32067</v>
      </c>
      <c r="D39" s="131">
        <v>1842</v>
      </c>
      <c r="E39" s="131">
        <v>5876</v>
      </c>
      <c r="F39" s="131">
        <v>5211</v>
      </c>
      <c r="G39" s="131">
        <v>3414</v>
      </c>
      <c r="H39" s="131">
        <v>11473</v>
      </c>
      <c r="I39" s="131">
        <v>4251</v>
      </c>
      <c r="J39" s="131">
        <v>19138</v>
      </c>
      <c r="K39" s="150">
        <v>0.596812903881073</v>
      </c>
    </row>
    <row r="40" spans="2:11" x14ac:dyDescent="0.3">
      <c r="B40" s="123" t="s">
        <v>227</v>
      </c>
      <c r="C40" s="131">
        <v>11914</v>
      </c>
      <c r="D40" s="131">
        <v>1414</v>
      </c>
      <c r="E40" s="131">
        <v>3545</v>
      </c>
      <c r="F40" s="131">
        <v>2683</v>
      </c>
      <c r="G40" s="131">
        <v>1473</v>
      </c>
      <c r="H40" s="131">
        <v>1720</v>
      </c>
      <c r="I40" s="131">
        <v>1079</v>
      </c>
      <c r="J40" s="131">
        <v>4272</v>
      </c>
      <c r="K40" s="150">
        <v>0.35856974124908447</v>
      </c>
    </row>
    <row r="41" spans="2:11" x14ac:dyDescent="0.3">
      <c r="B41" s="123" t="s">
        <v>237</v>
      </c>
      <c r="C41" s="131">
        <v>66047</v>
      </c>
      <c r="D41" s="131">
        <v>6573</v>
      </c>
      <c r="E41" s="131">
        <v>14567</v>
      </c>
      <c r="F41" s="131">
        <v>12278</v>
      </c>
      <c r="G41" s="131">
        <v>5163</v>
      </c>
      <c r="H41" s="131">
        <v>16081</v>
      </c>
      <c r="I41" s="131">
        <v>11385</v>
      </c>
      <c r="J41" s="131">
        <v>32629</v>
      </c>
      <c r="K41" s="150">
        <v>0.49402698874473572</v>
      </c>
    </row>
  </sheetData>
  <mergeCells count="2">
    <mergeCell ref="A1:L1"/>
    <mergeCell ref="N1:P2"/>
  </mergeCells>
  <conditionalFormatting sqref="B8:K41">
    <cfRule type="expression" dxfId="0" priority="2">
      <formula>MOD(ROW(),2)=0</formula>
    </cfRule>
  </conditionalFormatting>
  <hyperlinks>
    <hyperlink ref="N1" location="'Table of Contents'!A1" display="Return to Table of Contents" xr:uid="{EA71A4E3-C7D8-470E-AAED-149D3ED90B3B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6CEBC-B22D-4528-B165-C722D20EC47B}">
  <sheetPr>
    <tabColor theme="5" tint="0.79998168889431442"/>
  </sheetPr>
  <dimension ref="A1:K42"/>
  <sheetViews>
    <sheetView showGridLines="0" zoomScale="99" zoomScaleNormal="99" workbookViewId="0">
      <selection activeCell="B22" sqref="B22"/>
    </sheetView>
  </sheetViews>
  <sheetFormatPr defaultColWidth="10.58203125" defaultRowHeight="12.5" x14ac:dyDescent="0.25"/>
  <cols>
    <col min="1" max="1" width="10.58203125" style="23"/>
    <col min="2" max="2" width="28.1640625" style="23" customWidth="1"/>
    <col min="3" max="3" width="21" style="23" bestFit="1" customWidth="1"/>
    <col min="4" max="4" width="26" style="23" customWidth="1"/>
    <col min="5" max="5" width="24.33203125" style="23" bestFit="1" customWidth="1"/>
    <col min="6" max="7" width="10.58203125" style="23"/>
    <col min="8" max="8" width="12.58203125" style="23" customWidth="1"/>
    <col min="9" max="16384" width="10.58203125" style="23"/>
  </cols>
  <sheetData>
    <row r="1" spans="1:11" ht="20" x14ac:dyDescent="0.4">
      <c r="A1" s="227" t="s">
        <v>278</v>
      </c>
      <c r="B1" s="227"/>
      <c r="C1" s="227"/>
      <c r="D1" s="227"/>
      <c r="E1" s="227"/>
      <c r="F1" s="227"/>
      <c r="G1" s="227"/>
      <c r="H1" s="22"/>
      <c r="I1" s="228" t="s">
        <v>16</v>
      </c>
      <c r="J1" s="228"/>
      <c r="K1" s="229"/>
    </row>
    <row r="2" spans="1:11" ht="13" x14ac:dyDescent="0.3">
      <c r="A2" s="24"/>
      <c r="B2" s="24"/>
      <c r="C2" s="24"/>
      <c r="D2" s="24"/>
      <c r="E2" s="24"/>
      <c r="F2" s="24"/>
      <c r="G2" s="24"/>
      <c r="H2" s="22"/>
      <c r="I2" s="230"/>
      <c r="J2" s="230"/>
      <c r="K2" s="231"/>
    </row>
    <row r="3" spans="1:11" x14ac:dyDescent="0.25">
      <c r="B3" s="23" t="s">
        <v>192</v>
      </c>
    </row>
    <row r="4" spans="1:11" ht="13" x14ac:dyDescent="0.3">
      <c r="B4" s="120" t="s">
        <v>195</v>
      </c>
    </row>
    <row r="7" spans="1:11" ht="18" x14ac:dyDescent="0.4">
      <c r="B7" s="8" t="s">
        <v>279</v>
      </c>
      <c r="C7"/>
      <c r="D7"/>
      <c r="E7"/>
    </row>
    <row r="8" spans="1:11" ht="30.5" customHeight="1" x14ac:dyDescent="0.3">
      <c r="B8" s="132" t="s">
        <v>229</v>
      </c>
      <c r="C8" s="125"/>
      <c r="D8" s="137"/>
      <c r="E8" s="133"/>
    </row>
    <row r="9" spans="1:11" ht="14" x14ac:dyDescent="0.3">
      <c r="B9" s="123" t="s">
        <v>196</v>
      </c>
      <c r="C9" s="131"/>
      <c r="D9" s="131"/>
      <c r="E9" s="128"/>
    </row>
    <row r="10" spans="1:11" ht="14" x14ac:dyDescent="0.3">
      <c r="B10" s="123" t="s">
        <v>137</v>
      </c>
      <c r="C10" s="131"/>
      <c r="D10" s="131"/>
      <c r="E10" s="128"/>
    </row>
    <row r="11" spans="1:11" ht="14" x14ac:dyDescent="0.3">
      <c r="B11" s="123" t="s">
        <v>197</v>
      </c>
      <c r="C11" s="131"/>
      <c r="D11" s="131"/>
      <c r="E11" s="128"/>
    </row>
    <row r="12" spans="1:11" ht="14" x14ac:dyDescent="0.3">
      <c r="B12" s="123" t="s">
        <v>198</v>
      </c>
      <c r="C12" s="131"/>
      <c r="D12" s="131"/>
      <c r="E12" s="128"/>
    </row>
    <row r="13" spans="1:11" ht="14" x14ac:dyDescent="0.3">
      <c r="B13" s="123" t="s">
        <v>199</v>
      </c>
      <c r="C13" s="131"/>
      <c r="D13" s="131"/>
      <c r="E13" s="128"/>
    </row>
    <row r="14" spans="1:11" ht="14" x14ac:dyDescent="0.3">
      <c r="B14" s="123" t="s">
        <v>200</v>
      </c>
      <c r="C14" s="131"/>
      <c r="D14" s="131"/>
      <c r="E14" s="128"/>
    </row>
    <row r="15" spans="1:11" ht="14" x14ac:dyDescent="0.3">
      <c r="B15" s="123" t="s">
        <v>201</v>
      </c>
      <c r="C15" s="131"/>
      <c r="D15" s="131"/>
      <c r="E15" s="128"/>
    </row>
    <row r="16" spans="1:11" ht="14" x14ac:dyDescent="0.3">
      <c r="B16" s="123" t="s">
        <v>202</v>
      </c>
      <c r="C16" s="131"/>
      <c r="D16" s="131"/>
      <c r="E16" s="128"/>
    </row>
    <row r="17" spans="2:7" ht="14" x14ac:dyDescent="0.3">
      <c r="B17" s="123" t="s">
        <v>203</v>
      </c>
      <c r="C17" s="131"/>
      <c r="D17" s="131"/>
      <c r="E17" s="128"/>
    </row>
    <row r="18" spans="2:7" ht="14" x14ac:dyDescent="0.3">
      <c r="B18" s="123" t="s">
        <v>204</v>
      </c>
      <c r="C18" s="131"/>
      <c r="D18" s="131"/>
      <c r="E18" s="128"/>
    </row>
    <row r="19" spans="2:7" ht="14" x14ac:dyDescent="0.3">
      <c r="B19" s="123" t="s">
        <v>205</v>
      </c>
      <c r="C19" s="131"/>
      <c r="D19" s="131"/>
      <c r="E19" s="128"/>
    </row>
    <row r="20" spans="2:7" ht="14" x14ac:dyDescent="0.3">
      <c r="B20" s="123" t="s">
        <v>206</v>
      </c>
      <c r="C20" s="131"/>
      <c r="D20" s="131"/>
      <c r="E20" s="128"/>
    </row>
    <row r="21" spans="2:7" ht="14" x14ac:dyDescent="0.3">
      <c r="B21" s="123" t="s">
        <v>207</v>
      </c>
      <c r="C21" s="131"/>
      <c r="D21" s="131"/>
      <c r="E21" s="128"/>
    </row>
    <row r="22" spans="2:7" ht="14" x14ac:dyDescent="0.3">
      <c r="B22" s="123" t="s">
        <v>208</v>
      </c>
      <c r="C22" s="131"/>
      <c r="D22" s="131"/>
      <c r="E22" s="128"/>
    </row>
    <row r="23" spans="2:7" ht="14" x14ac:dyDescent="0.3">
      <c r="B23" s="123" t="s">
        <v>209</v>
      </c>
      <c r="C23" s="131"/>
      <c r="D23" s="131"/>
      <c r="E23" s="128"/>
    </row>
    <row r="24" spans="2:7" ht="14" x14ac:dyDescent="0.3">
      <c r="B24" s="123" t="s">
        <v>210</v>
      </c>
      <c r="C24" s="131"/>
      <c r="D24" s="131"/>
      <c r="E24" s="128"/>
      <c r="F24" s="97"/>
      <c r="G24" s="97"/>
    </row>
    <row r="25" spans="2:7" ht="14" x14ac:dyDescent="0.3">
      <c r="B25" s="123" t="s">
        <v>211</v>
      </c>
      <c r="C25" s="131"/>
      <c r="D25" s="131"/>
      <c r="E25" s="128"/>
    </row>
    <row r="26" spans="2:7" ht="14" x14ac:dyDescent="0.3">
      <c r="B26" s="123" t="s">
        <v>212</v>
      </c>
      <c r="C26" s="131"/>
      <c r="D26" s="131"/>
      <c r="E26" s="128"/>
    </row>
    <row r="27" spans="2:7" ht="14" x14ac:dyDescent="0.3">
      <c r="B27" s="123" t="s">
        <v>213</v>
      </c>
      <c r="C27" s="131"/>
      <c r="D27" s="131"/>
      <c r="E27" s="128"/>
    </row>
    <row r="28" spans="2:7" ht="14" x14ac:dyDescent="0.3">
      <c r="B28" s="123" t="s">
        <v>214</v>
      </c>
      <c r="C28" s="131"/>
      <c r="D28" s="131"/>
      <c r="E28" s="128"/>
    </row>
    <row r="29" spans="2:7" ht="14" x14ac:dyDescent="0.3">
      <c r="B29" s="123" t="s">
        <v>215</v>
      </c>
      <c r="C29" s="131"/>
      <c r="D29" s="131"/>
      <c r="E29" s="128"/>
    </row>
    <row r="30" spans="2:7" ht="14" x14ac:dyDescent="0.3">
      <c r="B30" s="123" t="s">
        <v>216</v>
      </c>
      <c r="C30" s="131"/>
      <c r="D30" s="131"/>
      <c r="E30" s="128"/>
    </row>
    <row r="31" spans="2:7" ht="14" x14ac:dyDescent="0.3">
      <c r="B31" s="123" t="s">
        <v>217</v>
      </c>
      <c r="C31" s="131"/>
      <c r="D31" s="131"/>
      <c r="E31" s="128"/>
    </row>
    <row r="32" spans="2:7" ht="14" x14ac:dyDescent="0.3">
      <c r="B32" s="123" t="s">
        <v>218</v>
      </c>
      <c r="C32" s="131"/>
      <c r="D32" s="131"/>
      <c r="E32" s="128"/>
    </row>
    <row r="33" spans="2:7" ht="14" x14ac:dyDescent="0.3">
      <c r="B33" s="123" t="s">
        <v>219</v>
      </c>
      <c r="C33" s="131"/>
      <c r="D33" s="131"/>
      <c r="E33" s="128"/>
    </row>
    <row r="34" spans="2:7" ht="14" x14ac:dyDescent="0.3">
      <c r="B34" s="123" t="s">
        <v>220</v>
      </c>
      <c r="C34" s="131"/>
      <c r="D34" s="131"/>
      <c r="E34" s="128"/>
    </row>
    <row r="35" spans="2:7" ht="14" x14ac:dyDescent="0.3">
      <c r="B35" s="123" t="s">
        <v>221</v>
      </c>
      <c r="C35" s="131"/>
      <c r="D35" s="131"/>
      <c r="E35" s="128"/>
      <c r="F35" s="97"/>
      <c r="G35" s="97"/>
    </row>
    <row r="36" spans="2:7" ht="14" x14ac:dyDescent="0.3">
      <c r="B36" s="123" t="s">
        <v>222</v>
      </c>
      <c r="C36" s="131"/>
      <c r="D36" s="131"/>
      <c r="E36" s="128"/>
    </row>
    <row r="37" spans="2:7" ht="14" x14ac:dyDescent="0.3">
      <c r="B37" s="123" t="s">
        <v>223</v>
      </c>
      <c r="C37" s="131"/>
      <c r="D37" s="131"/>
      <c r="E37" s="128"/>
    </row>
    <row r="38" spans="2:7" ht="14" x14ac:dyDescent="0.3">
      <c r="B38" s="123" t="s">
        <v>224</v>
      </c>
      <c r="C38" s="131"/>
      <c r="D38" s="131"/>
      <c r="E38" s="128"/>
    </row>
    <row r="39" spans="2:7" ht="14" x14ac:dyDescent="0.3">
      <c r="B39" s="123" t="s">
        <v>225</v>
      </c>
      <c r="C39" s="131"/>
      <c r="D39" s="131"/>
      <c r="E39" s="128"/>
    </row>
    <row r="40" spans="2:7" ht="14" x14ac:dyDescent="0.3">
      <c r="B40" s="123" t="s">
        <v>226</v>
      </c>
      <c r="C40" s="131"/>
      <c r="D40" s="131"/>
      <c r="E40" s="128"/>
    </row>
    <row r="41" spans="2:7" ht="14" x14ac:dyDescent="0.3">
      <c r="B41" s="123" t="s">
        <v>227</v>
      </c>
      <c r="C41" s="131"/>
      <c r="D41" s="131"/>
      <c r="E41" s="128"/>
    </row>
    <row r="42" spans="2:7" ht="14" x14ac:dyDescent="0.3">
      <c r="B42" s="123" t="s">
        <v>237</v>
      </c>
      <c r="C42" s="131"/>
      <c r="D42" s="131"/>
      <c r="E42" s="128"/>
    </row>
  </sheetData>
  <mergeCells count="2">
    <mergeCell ref="A1:G1"/>
    <mergeCell ref="I1:K2"/>
  </mergeCells>
  <hyperlinks>
    <hyperlink ref="I1" location="'Table of Contents'!A1" display="Return to Table of Contents" xr:uid="{1289BCD6-E502-4C8A-B749-680C1D73FB2B}"/>
  </hyperlinks>
  <pageMargins left="0.7" right="0.7" top="0.75" bottom="0.7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8BB81-F80B-4DDB-A827-837C92022D62}">
  <sheetPr>
    <tabColor theme="5" tint="0.79998168889431442"/>
  </sheetPr>
  <dimension ref="A1:K42"/>
  <sheetViews>
    <sheetView showGridLines="0" zoomScale="99" zoomScaleNormal="99" workbookViewId="0">
      <selection activeCell="B22" sqref="B22"/>
    </sheetView>
  </sheetViews>
  <sheetFormatPr defaultColWidth="10.58203125" defaultRowHeight="12.5" x14ac:dyDescent="0.25"/>
  <cols>
    <col min="1" max="1" width="10.58203125" style="23"/>
    <col min="2" max="2" width="28.1640625" style="23" customWidth="1"/>
    <col min="3" max="3" width="21" style="23" bestFit="1" customWidth="1"/>
    <col min="4" max="4" width="26" style="23" customWidth="1"/>
    <col min="5" max="5" width="24.33203125" style="23" bestFit="1" customWidth="1"/>
    <col min="6" max="7" width="10.58203125" style="23"/>
    <col min="8" max="8" width="12.58203125" style="23" customWidth="1"/>
    <col min="9" max="16384" width="10.58203125" style="23"/>
  </cols>
  <sheetData>
    <row r="1" spans="1:11" ht="20" x14ac:dyDescent="0.4">
      <c r="A1" s="227" t="s">
        <v>280</v>
      </c>
      <c r="B1" s="227"/>
      <c r="C1" s="227"/>
      <c r="D1" s="227"/>
      <c r="E1" s="227"/>
      <c r="F1" s="227"/>
      <c r="G1" s="227"/>
      <c r="H1" s="22"/>
      <c r="I1" s="228" t="s">
        <v>16</v>
      </c>
      <c r="J1" s="228"/>
      <c r="K1" s="229"/>
    </row>
    <row r="2" spans="1:11" ht="13" x14ac:dyDescent="0.3">
      <c r="A2" s="24"/>
      <c r="B2" s="24"/>
      <c r="C2" s="24"/>
      <c r="D2" s="24"/>
      <c r="E2" s="24"/>
      <c r="F2" s="24"/>
      <c r="G2" s="24"/>
      <c r="H2" s="22"/>
      <c r="I2" s="230"/>
      <c r="J2" s="230"/>
      <c r="K2" s="231"/>
    </row>
    <row r="3" spans="1:11" x14ac:dyDescent="0.25">
      <c r="B3" s="23" t="s">
        <v>192</v>
      </c>
    </row>
    <row r="4" spans="1:11" ht="13" x14ac:dyDescent="0.3">
      <c r="B4" s="120" t="s">
        <v>272</v>
      </c>
    </row>
    <row r="7" spans="1:11" ht="18" x14ac:dyDescent="0.4">
      <c r="B7" s="8" t="s">
        <v>281</v>
      </c>
      <c r="C7"/>
      <c r="D7"/>
      <c r="E7"/>
    </row>
    <row r="8" spans="1:11" ht="30.5" customHeight="1" x14ac:dyDescent="0.3">
      <c r="B8" s="132" t="s">
        <v>229</v>
      </c>
      <c r="C8" s="125"/>
      <c r="D8" s="137"/>
      <c r="E8" s="133"/>
    </row>
    <row r="9" spans="1:11" ht="14" x14ac:dyDescent="0.3">
      <c r="B9" s="123" t="s">
        <v>196</v>
      </c>
      <c r="C9" s="131"/>
      <c r="D9" s="131"/>
      <c r="E9" s="128"/>
    </row>
    <row r="10" spans="1:11" ht="14" x14ac:dyDescent="0.3">
      <c r="B10" s="123" t="s">
        <v>137</v>
      </c>
      <c r="C10" s="131"/>
      <c r="D10" s="131"/>
      <c r="E10" s="128"/>
    </row>
    <row r="11" spans="1:11" ht="14" x14ac:dyDescent="0.3">
      <c r="B11" s="123" t="s">
        <v>197</v>
      </c>
      <c r="C11" s="131"/>
      <c r="D11" s="131"/>
      <c r="E11" s="128"/>
    </row>
    <row r="12" spans="1:11" ht="14" x14ac:dyDescent="0.3">
      <c r="B12" s="123" t="s">
        <v>198</v>
      </c>
      <c r="C12" s="131"/>
      <c r="D12" s="131"/>
      <c r="E12" s="128"/>
    </row>
    <row r="13" spans="1:11" ht="14" x14ac:dyDescent="0.3">
      <c r="B13" s="123" t="s">
        <v>199</v>
      </c>
      <c r="C13" s="131"/>
      <c r="D13" s="131"/>
      <c r="E13" s="128"/>
    </row>
    <row r="14" spans="1:11" ht="14" x14ac:dyDescent="0.3">
      <c r="B14" s="123" t="s">
        <v>200</v>
      </c>
      <c r="C14" s="131"/>
      <c r="D14" s="131"/>
      <c r="E14" s="128"/>
    </row>
    <row r="15" spans="1:11" ht="14" x14ac:dyDescent="0.3">
      <c r="B15" s="123" t="s">
        <v>201</v>
      </c>
      <c r="C15" s="131"/>
      <c r="D15" s="131"/>
      <c r="E15" s="128"/>
    </row>
    <row r="16" spans="1:11" ht="14" x14ac:dyDescent="0.3">
      <c r="B16" s="123" t="s">
        <v>202</v>
      </c>
      <c r="C16" s="131"/>
      <c r="D16" s="131"/>
      <c r="E16" s="128"/>
    </row>
    <row r="17" spans="2:7" ht="14" x14ac:dyDescent="0.3">
      <c r="B17" s="123" t="s">
        <v>203</v>
      </c>
      <c r="C17" s="131"/>
      <c r="D17" s="131"/>
      <c r="E17" s="128"/>
    </row>
    <row r="18" spans="2:7" ht="14" x14ac:dyDescent="0.3">
      <c r="B18" s="123" t="s">
        <v>204</v>
      </c>
      <c r="C18" s="131"/>
      <c r="D18" s="131"/>
      <c r="E18" s="128"/>
    </row>
    <row r="19" spans="2:7" ht="14" x14ac:dyDescent="0.3">
      <c r="B19" s="123" t="s">
        <v>205</v>
      </c>
      <c r="C19" s="131"/>
      <c r="D19" s="131"/>
      <c r="E19" s="128"/>
    </row>
    <row r="20" spans="2:7" ht="14" x14ac:dyDescent="0.3">
      <c r="B20" s="123" t="s">
        <v>206</v>
      </c>
      <c r="C20" s="131"/>
      <c r="D20" s="131"/>
      <c r="E20" s="128"/>
    </row>
    <row r="21" spans="2:7" ht="14" x14ac:dyDescent="0.3">
      <c r="B21" s="123" t="s">
        <v>207</v>
      </c>
      <c r="C21" s="131"/>
      <c r="D21" s="131"/>
      <c r="E21" s="128"/>
    </row>
    <row r="22" spans="2:7" ht="14" x14ac:dyDescent="0.3">
      <c r="B22" s="123" t="s">
        <v>208</v>
      </c>
      <c r="C22" s="131"/>
      <c r="D22" s="131"/>
      <c r="E22" s="128"/>
    </row>
    <row r="23" spans="2:7" ht="14" x14ac:dyDescent="0.3">
      <c r="B23" s="123" t="s">
        <v>209</v>
      </c>
      <c r="C23" s="131"/>
      <c r="D23" s="131"/>
      <c r="E23" s="128"/>
    </row>
    <row r="24" spans="2:7" ht="14" x14ac:dyDescent="0.3">
      <c r="B24" s="123" t="s">
        <v>210</v>
      </c>
      <c r="C24" s="131"/>
      <c r="D24" s="131"/>
      <c r="E24" s="128"/>
      <c r="F24" s="97"/>
      <c r="G24" s="97"/>
    </row>
    <row r="25" spans="2:7" ht="14" x14ac:dyDescent="0.3">
      <c r="B25" s="123" t="s">
        <v>211</v>
      </c>
      <c r="C25" s="131"/>
      <c r="D25" s="131"/>
      <c r="E25" s="128"/>
    </row>
    <row r="26" spans="2:7" ht="14" x14ac:dyDescent="0.3">
      <c r="B26" s="123" t="s">
        <v>212</v>
      </c>
      <c r="C26" s="131"/>
      <c r="D26" s="131"/>
      <c r="E26" s="128"/>
    </row>
    <row r="27" spans="2:7" ht="14" x14ac:dyDescent="0.3">
      <c r="B27" s="123" t="s">
        <v>213</v>
      </c>
      <c r="C27" s="131"/>
      <c r="D27" s="131"/>
      <c r="E27" s="128"/>
    </row>
    <row r="28" spans="2:7" ht="14" x14ac:dyDescent="0.3">
      <c r="B28" s="123" t="s">
        <v>214</v>
      </c>
      <c r="C28" s="131"/>
      <c r="D28" s="131"/>
      <c r="E28" s="128"/>
    </row>
    <row r="29" spans="2:7" ht="14" x14ac:dyDescent="0.3">
      <c r="B29" s="123" t="s">
        <v>215</v>
      </c>
      <c r="C29" s="131"/>
      <c r="D29" s="131"/>
      <c r="E29" s="128"/>
    </row>
    <row r="30" spans="2:7" ht="14" x14ac:dyDescent="0.3">
      <c r="B30" s="123" t="s">
        <v>216</v>
      </c>
      <c r="C30" s="131"/>
      <c r="D30" s="131"/>
      <c r="E30" s="128"/>
    </row>
    <row r="31" spans="2:7" ht="14" x14ac:dyDescent="0.3">
      <c r="B31" s="123" t="s">
        <v>217</v>
      </c>
      <c r="C31" s="131"/>
      <c r="D31" s="131"/>
      <c r="E31" s="128"/>
    </row>
    <row r="32" spans="2:7" ht="14" x14ac:dyDescent="0.3">
      <c r="B32" s="123" t="s">
        <v>218</v>
      </c>
      <c r="C32" s="131"/>
      <c r="D32" s="131"/>
      <c r="E32" s="128"/>
    </row>
    <row r="33" spans="2:7" ht="14" x14ac:dyDescent="0.3">
      <c r="B33" s="123" t="s">
        <v>219</v>
      </c>
      <c r="C33" s="131"/>
      <c r="D33" s="131"/>
      <c r="E33" s="128"/>
    </row>
    <row r="34" spans="2:7" ht="14" x14ac:dyDescent="0.3">
      <c r="B34" s="123" t="s">
        <v>220</v>
      </c>
      <c r="C34" s="131"/>
      <c r="D34" s="131"/>
      <c r="E34" s="128"/>
    </row>
    <row r="35" spans="2:7" ht="14" x14ac:dyDescent="0.3">
      <c r="B35" s="123" t="s">
        <v>221</v>
      </c>
      <c r="C35" s="131"/>
      <c r="D35" s="131"/>
      <c r="E35" s="128"/>
      <c r="F35" s="97"/>
      <c r="G35" s="97"/>
    </row>
    <row r="36" spans="2:7" ht="14" x14ac:dyDescent="0.3">
      <c r="B36" s="123" t="s">
        <v>222</v>
      </c>
      <c r="C36" s="131"/>
      <c r="D36" s="131"/>
      <c r="E36" s="128"/>
    </row>
    <row r="37" spans="2:7" ht="14" x14ac:dyDescent="0.3">
      <c r="B37" s="123" t="s">
        <v>223</v>
      </c>
      <c r="C37" s="131"/>
      <c r="D37" s="131"/>
      <c r="E37" s="128"/>
    </row>
    <row r="38" spans="2:7" ht="14" x14ac:dyDescent="0.3">
      <c r="B38" s="123" t="s">
        <v>224</v>
      </c>
      <c r="C38" s="131"/>
      <c r="D38" s="131"/>
      <c r="E38" s="128"/>
    </row>
    <row r="39" spans="2:7" ht="14" x14ac:dyDescent="0.3">
      <c r="B39" s="123" t="s">
        <v>225</v>
      </c>
      <c r="C39" s="131"/>
      <c r="D39" s="131"/>
      <c r="E39" s="128"/>
    </row>
    <row r="40" spans="2:7" ht="14" x14ac:dyDescent="0.3">
      <c r="B40" s="123" t="s">
        <v>226</v>
      </c>
      <c r="C40" s="131"/>
      <c r="D40" s="131"/>
      <c r="E40" s="128"/>
    </row>
    <row r="41" spans="2:7" ht="14" x14ac:dyDescent="0.3">
      <c r="B41" s="123" t="s">
        <v>227</v>
      </c>
      <c r="C41" s="131"/>
      <c r="D41" s="131"/>
      <c r="E41" s="128"/>
    </row>
    <row r="42" spans="2:7" ht="14" x14ac:dyDescent="0.3">
      <c r="B42" s="123" t="s">
        <v>237</v>
      </c>
      <c r="C42" s="131"/>
      <c r="D42" s="131"/>
      <c r="E42" s="128"/>
    </row>
  </sheetData>
  <mergeCells count="2">
    <mergeCell ref="A1:G1"/>
    <mergeCell ref="I1:K2"/>
  </mergeCells>
  <hyperlinks>
    <hyperlink ref="I1" location="'Table of Contents'!A1" display="Return to Table of Contents" xr:uid="{E7C00B8B-2A3C-435F-B7A0-28BCF641E914}"/>
  </hyperlinks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B6AB1-C8B0-48C5-A839-8EA75A434AE6}">
  <sheetPr>
    <tabColor theme="5" tint="0.79998168889431442"/>
  </sheetPr>
  <dimension ref="A1:K42"/>
  <sheetViews>
    <sheetView showGridLines="0" zoomScale="99" zoomScaleNormal="99" workbookViewId="0">
      <selection activeCell="I1" sqref="I1:K2"/>
    </sheetView>
  </sheetViews>
  <sheetFormatPr defaultColWidth="10.58203125" defaultRowHeight="12.5" x14ac:dyDescent="0.25"/>
  <cols>
    <col min="1" max="1" width="10.58203125" style="23"/>
    <col min="2" max="2" width="28.1640625" style="23" customWidth="1"/>
    <col min="3" max="3" width="21.6640625" style="23" customWidth="1"/>
    <col min="4" max="4" width="23.08203125" style="23" customWidth="1"/>
    <col min="5" max="5" width="24.33203125" style="23" bestFit="1" customWidth="1"/>
    <col min="6" max="6" width="21.83203125" style="23" customWidth="1"/>
    <col min="7" max="7" width="23.1640625" style="23" customWidth="1"/>
    <col min="8" max="8" width="29.58203125" style="23" customWidth="1"/>
    <col min="9" max="16384" width="10.58203125" style="23"/>
  </cols>
  <sheetData>
    <row r="1" spans="1:11" ht="20" x14ac:dyDescent="0.4">
      <c r="A1" s="227" t="s">
        <v>282</v>
      </c>
      <c r="B1" s="227"/>
      <c r="C1" s="227"/>
      <c r="D1" s="227"/>
      <c r="E1" s="227"/>
      <c r="F1" s="227"/>
      <c r="G1" s="227"/>
      <c r="H1" s="22"/>
      <c r="I1" s="228" t="s">
        <v>16</v>
      </c>
      <c r="J1" s="228"/>
      <c r="K1" s="229"/>
    </row>
    <row r="2" spans="1:11" ht="13" x14ac:dyDescent="0.3">
      <c r="A2" s="24"/>
      <c r="B2" s="24"/>
      <c r="C2" s="24"/>
      <c r="D2" s="24"/>
      <c r="E2" s="24"/>
      <c r="F2" s="24"/>
      <c r="G2" s="24"/>
      <c r="H2" s="22"/>
      <c r="I2" s="230"/>
      <c r="J2" s="230"/>
      <c r="K2" s="231"/>
    </row>
    <row r="3" spans="1:11" x14ac:dyDescent="0.25">
      <c r="B3" s="23" t="s">
        <v>372</v>
      </c>
    </row>
    <row r="4" spans="1:11" ht="13" x14ac:dyDescent="0.3">
      <c r="B4" s="120" t="s">
        <v>452</v>
      </c>
    </row>
    <row r="7" spans="1:11" ht="18" x14ac:dyDescent="0.4">
      <c r="B7" s="8"/>
      <c r="C7"/>
      <c r="D7"/>
      <c r="E7"/>
    </row>
    <row r="8" spans="1:11" ht="45.75" customHeight="1" x14ac:dyDescent="0.3">
      <c r="B8" s="132" t="s">
        <v>229</v>
      </c>
      <c r="C8" s="137" t="s">
        <v>301</v>
      </c>
      <c r="D8" s="137" t="s">
        <v>302</v>
      </c>
      <c r="E8" s="137" t="s">
        <v>303</v>
      </c>
      <c r="F8" s="137" t="s">
        <v>304</v>
      </c>
      <c r="G8" s="137" t="s">
        <v>306</v>
      </c>
      <c r="H8" s="137" t="s">
        <v>305</v>
      </c>
    </row>
    <row r="9" spans="1:11" ht="14" x14ac:dyDescent="0.3">
      <c r="B9" s="123" t="s">
        <v>196</v>
      </c>
      <c r="C9" s="131">
        <v>18772</v>
      </c>
      <c r="D9" s="149">
        <v>74.388748168945313</v>
      </c>
      <c r="E9" s="131">
        <v>1040</v>
      </c>
      <c r="F9" s="149">
        <v>4.1212601661682129</v>
      </c>
      <c r="G9" s="131">
        <v>5423</v>
      </c>
      <c r="H9" s="149">
        <v>21.489994049072266</v>
      </c>
    </row>
    <row r="10" spans="1:11" ht="14" x14ac:dyDescent="0.3">
      <c r="B10" s="123" t="s">
        <v>137</v>
      </c>
      <c r="C10" s="131">
        <v>33852</v>
      </c>
      <c r="D10" s="149">
        <v>90.52789306640625</v>
      </c>
      <c r="E10" s="131">
        <v>1742</v>
      </c>
      <c r="F10" s="149">
        <v>4.658501148223877</v>
      </c>
      <c r="G10" s="131">
        <v>1800</v>
      </c>
      <c r="H10" s="149">
        <v>4.8136062622070313</v>
      </c>
    </row>
    <row r="11" spans="1:11" ht="14" x14ac:dyDescent="0.3">
      <c r="B11" s="123" t="s">
        <v>197</v>
      </c>
      <c r="C11" s="131">
        <v>5495</v>
      </c>
      <c r="D11" s="149">
        <v>91.966529846191406</v>
      </c>
      <c r="E11" s="131">
        <v>201</v>
      </c>
      <c r="F11" s="149">
        <v>3.3640167713165283</v>
      </c>
      <c r="G11" s="131">
        <v>279</v>
      </c>
      <c r="H11" s="149">
        <v>4.6694560050964355</v>
      </c>
    </row>
    <row r="12" spans="1:11" ht="14" x14ac:dyDescent="0.3">
      <c r="B12" s="123" t="s">
        <v>198</v>
      </c>
      <c r="C12" s="131">
        <v>20824</v>
      </c>
      <c r="D12" s="149">
        <v>81.646736145019531</v>
      </c>
      <c r="E12" s="131">
        <v>3613</v>
      </c>
      <c r="F12" s="149">
        <v>14.165849685668945</v>
      </c>
      <c r="G12" s="131">
        <v>1068</v>
      </c>
      <c r="H12" s="149">
        <v>4.1874141693115234</v>
      </c>
    </row>
    <row r="13" spans="1:11" ht="14" x14ac:dyDescent="0.3">
      <c r="B13" s="123" t="s">
        <v>199</v>
      </c>
      <c r="C13" s="131">
        <v>7544</v>
      </c>
      <c r="D13" s="149">
        <v>79.628456115722656</v>
      </c>
      <c r="E13" s="131">
        <v>955</v>
      </c>
      <c r="F13" s="149">
        <v>10.080219268798828</v>
      </c>
      <c r="G13" s="131">
        <v>975</v>
      </c>
      <c r="H13" s="149">
        <v>10.291323661804199</v>
      </c>
    </row>
    <row r="14" spans="1:11" ht="14" x14ac:dyDescent="0.3">
      <c r="B14" s="123" t="s">
        <v>200</v>
      </c>
      <c r="C14" s="131">
        <v>50300</v>
      </c>
      <c r="D14" s="149">
        <v>72.156074523925781</v>
      </c>
      <c r="E14" s="131">
        <v>3932</v>
      </c>
      <c r="F14" s="149">
        <v>5.6405105590820313</v>
      </c>
      <c r="G14" s="131">
        <v>15478</v>
      </c>
      <c r="H14" s="149">
        <v>22.203414916992188</v>
      </c>
    </row>
    <row r="15" spans="1:11" ht="14" x14ac:dyDescent="0.3">
      <c r="B15" s="123" t="s">
        <v>201</v>
      </c>
      <c r="C15" s="131">
        <v>16341</v>
      </c>
      <c r="D15" s="149">
        <v>77.120201110839844</v>
      </c>
      <c r="E15" s="131">
        <v>1347</v>
      </c>
      <c r="F15" s="149">
        <v>6.3570718765258789</v>
      </c>
      <c r="G15" s="131">
        <v>3501</v>
      </c>
      <c r="H15" s="149">
        <v>16.522724151611328</v>
      </c>
    </row>
    <row r="16" spans="1:11" ht="14" x14ac:dyDescent="0.3">
      <c r="B16" s="123" t="s">
        <v>202</v>
      </c>
      <c r="C16" s="131">
        <v>288246</v>
      </c>
      <c r="D16" s="149">
        <v>78.160354614257813</v>
      </c>
      <c r="E16" s="131">
        <v>43687</v>
      </c>
      <c r="F16" s="149">
        <v>11.846100807189941</v>
      </c>
      <c r="G16" s="131">
        <v>36855</v>
      </c>
      <c r="H16" s="149">
        <v>9.9935464859008789</v>
      </c>
    </row>
    <row r="17" spans="2:8" ht="14" x14ac:dyDescent="0.3">
      <c r="B17" s="123" t="s">
        <v>203</v>
      </c>
      <c r="C17" s="131">
        <v>31390</v>
      </c>
      <c r="D17" s="149">
        <v>81.176132202148438</v>
      </c>
      <c r="E17" s="131">
        <v>3885</v>
      </c>
      <c r="F17" s="149">
        <v>10.046807289123535</v>
      </c>
      <c r="G17" s="131">
        <v>3394</v>
      </c>
      <c r="H17" s="149">
        <v>8.7770566940307617</v>
      </c>
    </row>
    <row r="18" spans="2:8" ht="14" x14ac:dyDescent="0.3">
      <c r="B18" s="123" t="s">
        <v>204</v>
      </c>
      <c r="C18" s="131">
        <v>12429</v>
      </c>
      <c r="D18" s="149">
        <v>89.520309448242188</v>
      </c>
      <c r="E18" s="131">
        <v>678</v>
      </c>
      <c r="F18" s="149">
        <v>4.8833189010620117</v>
      </c>
      <c r="G18" s="131">
        <v>777</v>
      </c>
      <c r="H18" s="149">
        <v>5.596369743347168</v>
      </c>
    </row>
    <row r="19" spans="2:8" ht="14" x14ac:dyDescent="0.3">
      <c r="B19" s="123" t="s">
        <v>205</v>
      </c>
      <c r="C19" s="131">
        <v>100454</v>
      </c>
      <c r="D19" s="149">
        <v>79.378898620605469</v>
      </c>
      <c r="E19" s="131">
        <v>13418</v>
      </c>
      <c r="F19" s="149">
        <v>10.602923393249512</v>
      </c>
      <c r="G19" s="131">
        <v>12678</v>
      </c>
      <c r="H19" s="149">
        <v>10.018174171447754</v>
      </c>
    </row>
    <row r="20" spans="2:8" ht="14" x14ac:dyDescent="0.3">
      <c r="B20" s="123" t="s">
        <v>206</v>
      </c>
      <c r="C20" s="131">
        <v>68446</v>
      </c>
      <c r="D20" s="149">
        <v>82.775215148925781</v>
      </c>
      <c r="E20" s="131">
        <v>8179</v>
      </c>
      <c r="F20" s="149">
        <v>9.8912792205810547</v>
      </c>
      <c r="G20" s="131">
        <v>6064</v>
      </c>
      <c r="H20" s="149">
        <v>7.3335027694702148</v>
      </c>
    </row>
    <row r="21" spans="2:8" ht="14" x14ac:dyDescent="0.3">
      <c r="B21" s="123" t="s">
        <v>368</v>
      </c>
      <c r="C21" s="131">
        <v>12468</v>
      </c>
      <c r="D21" s="149">
        <v>86.788253784179688</v>
      </c>
      <c r="E21" s="131">
        <v>947</v>
      </c>
      <c r="F21" s="149">
        <v>6.5919532775878906</v>
      </c>
      <c r="G21" s="131">
        <v>951</v>
      </c>
      <c r="H21" s="149">
        <v>6.6197967529296875</v>
      </c>
    </row>
    <row r="22" spans="2:8" ht="14" x14ac:dyDescent="0.3">
      <c r="B22" s="123" t="s">
        <v>208</v>
      </c>
      <c r="C22" s="157">
        <v>28300</v>
      </c>
      <c r="D22" s="163">
        <v>87.405029296875</v>
      </c>
      <c r="E22" s="157">
        <v>3083</v>
      </c>
      <c r="F22" s="163">
        <v>9.5218973159790039</v>
      </c>
      <c r="G22" s="157">
        <v>995</v>
      </c>
      <c r="H22" s="163">
        <v>3.0730743408203125</v>
      </c>
    </row>
    <row r="23" spans="2:8" ht="14" x14ac:dyDescent="0.3">
      <c r="B23" s="123" t="s">
        <v>209</v>
      </c>
      <c r="C23" s="131">
        <v>13961</v>
      </c>
      <c r="D23" s="149">
        <v>92.182235717773438</v>
      </c>
      <c r="E23" s="131">
        <v>692</v>
      </c>
      <c r="F23" s="149">
        <v>4.5691647529602051</v>
      </c>
      <c r="G23" s="131">
        <v>492</v>
      </c>
      <c r="H23" s="149">
        <v>3.2485969066619873</v>
      </c>
    </row>
    <row r="24" spans="2:8" ht="14" x14ac:dyDescent="0.3">
      <c r="B24" s="123" t="s">
        <v>210</v>
      </c>
      <c r="C24" s="131">
        <v>102802</v>
      </c>
      <c r="D24" s="149">
        <v>82.915534973144531</v>
      </c>
      <c r="E24" s="131">
        <v>8891</v>
      </c>
      <c r="F24" s="149">
        <v>7.1710867881774902</v>
      </c>
      <c r="G24" s="131">
        <v>12291</v>
      </c>
      <c r="H24" s="149">
        <v>9.9133758544921875</v>
      </c>
    </row>
    <row r="25" spans="2:8" ht="14" x14ac:dyDescent="0.3">
      <c r="B25" s="123" t="s">
        <v>211</v>
      </c>
      <c r="C25" s="131">
        <v>37871</v>
      </c>
      <c r="D25" s="149">
        <v>92.859771728515625</v>
      </c>
      <c r="E25" s="131">
        <v>1498</v>
      </c>
      <c r="F25" s="149">
        <v>3.6730990409851074</v>
      </c>
      <c r="G25" s="131">
        <v>1414</v>
      </c>
      <c r="H25" s="149">
        <v>3.4671308994293213</v>
      </c>
    </row>
    <row r="26" spans="2:8" ht="14" x14ac:dyDescent="0.3">
      <c r="B26" s="123" t="s">
        <v>212</v>
      </c>
      <c r="C26" s="131">
        <v>15271</v>
      </c>
      <c r="D26" s="149">
        <v>84.641395568847656</v>
      </c>
      <c r="E26" s="131">
        <v>1865</v>
      </c>
      <c r="F26" s="149">
        <v>10.336991310119629</v>
      </c>
      <c r="G26" s="131">
        <v>906</v>
      </c>
      <c r="H26" s="149">
        <v>5.0216164588928223</v>
      </c>
    </row>
    <row r="27" spans="2:8" ht="14" x14ac:dyDescent="0.3">
      <c r="B27" s="123" t="s">
        <v>213</v>
      </c>
      <c r="C27" s="131">
        <v>36257</v>
      </c>
      <c r="D27" s="149">
        <v>79.039505004882813</v>
      </c>
      <c r="E27" s="131">
        <v>4485</v>
      </c>
      <c r="F27" s="149">
        <v>9.7772064208984375</v>
      </c>
      <c r="G27" s="131">
        <v>5130</v>
      </c>
      <c r="H27" s="149">
        <v>11.183292388916016</v>
      </c>
    </row>
    <row r="28" spans="2:8" ht="14" x14ac:dyDescent="0.3">
      <c r="B28" s="123" t="s">
        <v>214</v>
      </c>
      <c r="C28" s="131">
        <v>12369</v>
      </c>
      <c r="D28" s="149">
        <v>82.559074401855469</v>
      </c>
      <c r="E28" s="131">
        <v>772</v>
      </c>
      <c r="F28" s="149">
        <v>5.1528501510620117</v>
      </c>
      <c r="G28" s="131">
        <v>1841</v>
      </c>
      <c r="H28" s="149">
        <v>12.288079261779785</v>
      </c>
    </row>
    <row r="29" spans="2:8" ht="14" x14ac:dyDescent="0.3">
      <c r="B29" s="123" t="s">
        <v>215</v>
      </c>
      <c r="C29" s="131">
        <v>21323</v>
      </c>
      <c r="D29" s="149">
        <v>85.104766845703125</v>
      </c>
      <c r="E29" s="131">
        <v>1691</v>
      </c>
      <c r="F29" s="149">
        <v>6.7491517066955566</v>
      </c>
      <c r="G29" s="131">
        <v>2041</v>
      </c>
      <c r="H29" s="149">
        <v>8.1460790634155273</v>
      </c>
    </row>
    <row r="30" spans="2:8" ht="14" x14ac:dyDescent="0.3">
      <c r="B30" s="123" t="s">
        <v>216</v>
      </c>
      <c r="C30" s="131">
        <v>18630</v>
      </c>
      <c r="D30" s="149">
        <v>82.1138916015625</v>
      </c>
      <c r="E30" s="131">
        <v>2631</v>
      </c>
      <c r="F30" s="149">
        <v>11.596438407897949</v>
      </c>
      <c r="G30" s="131">
        <v>1427</v>
      </c>
      <c r="H30" s="149">
        <v>6.2896685600280762</v>
      </c>
    </row>
    <row r="31" spans="2:8" ht="14" x14ac:dyDescent="0.3">
      <c r="B31" s="123" t="s">
        <v>217</v>
      </c>
      <c r="C31" s="131">
        <v>19318</v>
      </c>
      <c r="D31" s="149">
        <v>85.823448181152344</v>
      </c>
      <c r="E31" s="131">
        <v>2169</v>
      </c>
      <c r="F31" s="149">
        <v>9.6361455917358398</v>
      </c>
      <c r="G31" s="131">
        <v>1022</v>
      </c>
      <c r="H31" s="149">
        <v>4.5404062271118164</v>
      </c>
    </row>
    <row r="32" spans="2:8" ht="14" x14ac:dyDescent="0.3">
      <c r="B32" s="123" t="s">
        <v>218</v>
      </c>
      <c r="C32" s="131">
        <v>12289</v>
      </c>
      <c r="D32" s="149">
        <v>92.964668273925781</v>
      </c>
      <c r="E32" s="131">
        <v>482</v>
      </c>
      <c r="F32" s="149">
        <v>3.6462666988372803</v>
      </c>
      <c r="G32" s="131">
        <v>448</v>
      </c>
      <c r="H32" s="149">
        <v>3.3890612125396729</v>
      </c>
    </row>
    <row r="33" spans="2:8" ht="14" x14ac:dyDescent="0.3">
      <c r="B33" s="123" t="s">
        <v>219</v>
      </c>
      <c r="C33" s="131">
        <v>9953</v>
      </c>
      <c r="D33" s="149">
        <v>83.892448425292969</v>
      </c>
      <c r="E33" s="131">
        <v>569</v>
      </c>
      <c r="F33" s="149">
        <v>4.7960214614868164</v>
      </c>
      <c r="G33" s="131">
        <v>1342</v>
      </c>
      <c r="H33" s="149">
        <v>11.311531066894531</v>
      </c>
    </row>
    <row r="34" spans="2:8" ht="14" x14ac:dyDescent="0.3">
      <c r="B34" s="123" t="s">
        <v>220</v>
      </c>
      <c r="C34" s="131">
        <v>17137</v>
      </c>
      <c r="D34" s="149">
        <v>85.646461486816406</v>
      </c>
      <c r="E34" s="131">
        <v>1245</v>
      </c>
      <c r="F34" s="149">
        <v>6.2221999168395996</v>
      </c>
      <c r="G34" s="131">
        <v>1627</v>
      </c>
      <c r="H34" s="149">
        <v>8.1313409805297852</v>
      </c>
    </row>
    <row r="35" spans="2:8" ht="14" x14ac:dyDescent="0.3">
      <c r="B35" s="123" t="s">
        <v>221</v>
      </c>
      <c r="C35" s="131">
        <v>164918</v>
      </c>
      <c r="D35" s="149">
        <v>81.063491821289063</v>
      </c>
      <c r="E35" s="131">
        <v>18608</v>
      </c>
      <c r="F35" s="149">
        <v>9.1465425491333008</v>
      </c>
      <c r="G35" s="131">
        <v>19917</v>
      </c>
      <c r="H35" s="149">
        <v>9.7899656295776367</v>
      </c>
    </row>
    <row r="36" spans="2:8" ht="14" x14ac:dyDescent="0.3">
      <c r="B36" s="123" t="s">
        <v>222</v>
      </c>
      <c r="C36" s="131">
        <v>21800</v>
      </c>
      <c r="D36" s="149">
        <v>93.305938720703125</v>
      </c>
      <c r="E36" s="131">
        <v>1005</v>
      </c>
      <c r="F36" s="149">
        <v>4.3014893531799316</v>
      </c>
      <c r="G36" s="131">
        <v>559</v>
      </c>
      <c r="H36" s="149">
        <v>2.3925697803497314</v>
      </c>
    </row>
    <row r="37" spans="2:8" ht="14" x14ac:dyDescent="0.3">
      <c r="B37" s="123" t="s">
        <v>223</v>
      </c>
      <c r="C37" s="131">
        <v>12531</v>
      </c>
      <c r="D37" s="149">
        <v>89.233070373535156</v>
      </c>
      <c r="E37" s="131">
        <v>992</v>
      </c>
      <c r="F37" s="149">
        <v>7.0640177726745605</v>
      </c>
      <c r="G37" s="131">
        <v>520</v>
      </c>
      <c r="H37" s="149">
        <v>3.7029125690460205</v>
      </c>
    </row>
    <row r="38" spans="2:8" ht="14" x14ac:dyDescent="0.3">
      <c r="B38" s="123" t="s">
        <v>224</v>
      </c>
      <c r="C38" s="131">
        <v>10163</v>
      </c>
      <c r="D38" s="149">
        <v>82.720169067382813</v>
      </c>
      <c r="E38" s="131">
        <v>1468</v>
      </c>
      <c r="F38" s="149">
        <v>11.948559761047363</v>
      </c>
      <c r="G38" s="131">
        <v>655</v>
      </c>
      <c r="H38" s="149">
        <v>5.3312711715698242</v>
      </c>
    </row>
    <row r="39" spans="2:8" ht="14" x14ac:dyDescent="0.3">
      <c r="B39" s="123" t="s">
        <v>225</v>
      </c>
      <c r="C39" s="131">
        <v>15706</v>
      </c>
      <c r="D39" s="149">
        <v>85.344779968261719</v>
      </c>
      <c r="E39" s="131">
        <v>1049</v>
      </c>
      <c r="F39" s="149">
        <v>5.700157642364502</v>
      </c>
      <c r="G39" s="131">
        <v>1648</v>
      </c>
      <c r="H39" s="149">
        <v>8.9550619125366211</v>
      </c>
    </row>
    <row r="40" spans="2:8" ht="14" x14ac:dyDescent="0.3">
      <c r="B40" s="123" t="s">
        <v>226</v>
      </c>
      <c r="C40" s="131">
        <v>51817</v>
      </c>
      <c r="D40" s="149">
        <v>91.530067443847656</v>
      </c>
      <c r="E40" s="131">
        <v>2941</v>
      </c>
      <c r="F40" s="149">
        <v>5.1950116157531738</v>
      </c>
      <c r="G40" s="131">
        <v>1854</v>
      </c>
      <c r="H40" s="149">
        <v>3.2749240398406982</v>
      </c>
    </row>
    <row r="41" spans="2:8" ht="14" x14ac:dyDescent="0.3">
      <c r="B41" s="123" t="s">
        <v>227</v>
      </c>
      <c r="C41" s="131">
        <v>18158</v>
      </c>
      <c r="D41" s="149">
        <v>88.996719360351563</v>
      </c>
      <c r="E41" s="131">
        <v>1854</v>
      </c>
      <c r="F41" s="149">
        <v>9.0868988037109375</v>
      </c>
      <c r="G41" s="131">
        <v>391</v>
      </c>
      <c r="H41" s="149">
        <v>1.9163848161697388</v>
      </c>
    </row>
    <row r="42" spans="2:8" ht="14" x14ac:dyDescent="0.3">
      <c r="B42" s="123" t="s">
        <v>237</v>
      </c>
      <c r="C42" s="131">
        <v>85297</v>
      </c>
      <c r="D42" s="149">
        <v>82.766014099121094</v>
      </c>
      <c r="E42" s="131">
        <v>12466</v>
      </c>
      <c r="F42" s="149">
        <v>12.096100807189941</v>
      </c>
      <c r="G42" s="131">
        <v>5295</v>
      </c>
      <c r="H42" s="149">
        <v>5.1378836631774902</v>
      </c>
    </row>
  </sheetData>
  <mergeCells count="2">
    <mergeCell ref="A1:G1"/>
    <mergeCell ref="I1:K2"/>
  </mergeCells>
  <hyperlinks>
    <hyperlink ref="I1" location="'Table of Contents'!A1" display="Return to Table of Contents" xr:uid="{EE537E99-7C4B-4D70-BE79-FAEB5446D921}"/>
  </hyperlinks>
  <pageMargins left="0.7" right="0.7" top="0.75" bottom="0.75" header="0.3" footer="0.3"/>
  <pageSetup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E062B-D4E9-420C-BD41-6E86371A160D}">
  <sheetPr>
    <tabColor theme="5" tint="0.79998168889431442"/>
  </sheetPr>
  <dimension ref="A1:N42"/>
  <sheetViews>
    <sheetView showGridLines="0" zoomScale="99" zoomScaleNormal="99" workbookViewId="0">
      <selection activeCell="L1" sqref="L1:N2"/>
    </sheetView>
  </sheetViews>
  <sheetFormatPr defaultColWidth="10.58203125" defaultRowHeight="12.5" x14ac:dyDescent="0.25"/>
  <cols>
    <col min="1" max="1" width="10.58203125" style="23"/>
    <col min="2" max="2" width="28.1640625" style="23" customWidth="1"/>
    <col min="3" max="3" width="15.83203125" style="23" customWidth="1"/>
    <col min="4" max="4" width="14.6640625" style="23" customWidth="1"/>
    <col min="5" max="5" width="14.1640625" style="23" customWidth="1"/>
    <col min="6" max="6" width="13.58203125" style="23" customWidth="1"/>
    <col min="7" max="7" width="15" style="23" customWidth="1"/>
    <col min="8" max="8" width="15.1640625" style="23" customWidth="1"/>
    <col min="9" max="9" width="12.33203125" style="23" customWidth="1"/>
    <col min="10" max="10" width="13" style="23" customWidth="1"/>
    <col min="11" max="16384" width="10.58203125" style="23"/>
  </cols>
  <sheetData>
    <row r="1" spans="1:14" ht="20" x14ac:dyDescent="0.4">
      <c r="A1" s="227" t="s">
        <v>283</v>
      </c>
      <c r="B1" s="227"/>
      <c r="C1" s="227"/>
      <c r="D1" s="227"/>
      <c r="E1" s="227"/>
      <c r="F1" s="227"/>
      <c r="G1" s="227"/>
      <c r="H1" s="227"/>
      <c r="I1" s="227"/>
      <c r="J1" s="227"/>
      <c r="L1" s="228" t="s">
        <v>16</v>
      </c>
      <c r="M1" s="241"/>
      <c r="N1" s="242"/>
    </row>
    <row r="2" spans="1:14" ht="13.25" customHeight="1" x14ac:dyDescent="0.3">
      <c r="A2" s="24"/>
      <c r="B2" s="24"/>
      <c r="C2" s="24"/>
      <c r="D2" s="24"/>
      <c r="E2" s="24"/>
      <c r="F2" s="24"/>
      <c r="G2" s="24"/>
      <c r="H2" s="22"/>
      <c r="L2" s="243"/>
      <c r="M2" s="244"/>
      <c r="N2" s="245"/>
    </row>
    <row r="3" spans="1:14" x14ac:dyDescent="0.25">
      <c r="B3" s="23" t="s">
        <v>372</v>
      </c>
    </row>
    <row r="4" spans="1:14" ht="13" x14ac:dyDescent="0.3">
      <c r="B4" s="120" t="s">
        <v>451</v>
      </c>
    </row>
    <row r="7" spans="1:14" ht="18" x14ac:dyDescent="0.4">
      <c r="B7" s="8" t="s">
        <v>284</v>
      </c>
      <c r="C7"/>
      <c r="D7"/>
      <c r="E7"/>
    </row>
    <row r="8" spans="1:14" ht="47.75" customHeight="1" x14ac:dyDescent="0.3">
      <c r="B8" s="132" t="s">
        <v>229</v>
      </c>
      <c r="C8" s="140" t="s">
        <v>285</v>
      </c>
      <c r="D8" s="140" t="s">
        <v>286</v>
      </c>
      <c r="E8" s="140" t="s">
        <v>287</v>
      </c>
      <c r="F8" s="140" t="s">
        <v>288</v>
      </c>
      <c r="G8" s="140" t="s">
        <v>289</v>
      </c>
      <c r="H8" s="140" t="s">
        <v>290</v>
      </c>
      <c r="I8" s="140" t="s">
        <v>291</v>
      </c>
      <c r="J8" s="140" t="s">
        <v>292</v>
      </c>
    </row>
    <row r="9" spans="1:14" ht="14" x14ac:dyDescent="0.3">
      <c r="B9" s="123" t="s">
        <v>196</v>
      </c>
      <c r="C9" s="131">
        <v>50406</v>
      </c>
      <c r="D9" s="141">
        <v>76.004219055175781</v>
      </c>
      <c r="E9" s="131">
        <v>14973</v>
      </c>
      <c r="F9" s="141">
        <v>22.576900482177734</v>
      </c>
      <c r="G9" s="131">
        <v>749</v>
      </c>
      <c r="H9" s="141">
        <v>1.1293727159500122</v>
      </c>
      <c r="I9" s="131">
        <v>192</v>
      </c>
      <c r="J9" s="141">
        <v>0.28950542211532593</v>
      </c>
      <c r="K9" s="177"/>
    </row>
    <row r="10" spans="1:14" ht="14" x14ac:dyDescent="0.3">
      <c r="B10" s="123" t="s">
        <v>137</v>
      </c>
      <c r="C10" s="131">
        <v>82268</v>
      </c>
      <c r="D10" s="141">
        <v>90.709419250488281</v>
      </c>
      <c r="E10" s="131">
        <v>6063</v>
      </c>
      <c r="F10" s="141">
        <v>6.6851167678833008</v>
      </c>
      <c r="G10" s="131">
        <v>1614</v>
      </c>
      <c r="H10" s="141">
        <v>1.7796105146408081</v>
      </c>
      <c r="I10" s="131">
        <v>749</v>
      </c>
      <c r="J10" s="141">
        <v>0.82585394382476807</v>
      </c>
      <c r="K10" s="177"/>
    </row>
    <row r="11" spans="1:14" ht="14" x14ac:dyDescent="0.3">
      <c r="B11" s="123" t="s">
        <v>197</v>
      </c>
      <c r="C11" s="131">
        <v>18409</v>
      </c>
      <c r="D11" s="141">
        <v>93.25262451171875</v>
      </c>
      <c r="E11" s="131">
        <v>1123</v>
      </c>
      <c r="F11" s="141">
        <v>5.6886682510375977</v>
      </c>
      <c r="G11" s="131">
        <v>96</v>
      </c>
      <c r="H11" s="141">
        <v>0.48629754781723022</v>
      </c>
      <c r="I11" s="131">
        <v>113</v>
      </c>
      <c r="J11" s="141">
        <v>0.57241272926330566</v>
      </c>
      <c r="K11" s="177"/>
    </row>
    <row r="12" spans="1:14" ht="14" x14ac:dyDescent="0.3">
      <c r="B12" s="123" t="s">
        <v>198</v>
      </c>
      <c r="C12" s="131">
        <v>44477</v>
      </c>
      <c r="D12" s="141">
        <v>79.096939086914063</v>
      </c>
      <c r="E12" s="131">
        <v>8671</v>
      </c>
      <c r="F12" s="141">
        <v>15.420319557189941</v>
      </c>
      <c r="G12" s="131">
        <v>1715</v>
      </c>
      <c r="H12" s="141">
        <v>3.0499191284179688</v>
      </c>
      <c r="I12" s="131">
        <v>1368</v>
      </c>
      <c r="J12" s="141">
        <v>2.4328217506408691</v>
      </c>
      <c r="K12" s="177"/>
    </row>
    <row r="13" spans="1:14" ht="14" x14ac:dyDescent="0.3">
      <c r="B13" s="123" t="s">
        <v>199</v>
      </c>
      <c r="C13" s="131">
        <v>16402</v>
      </c>
      <c r="D13" s="141">
        <v>80.973541259765625</v>
      </c>
      <c r="E13" s="131">
        <v>2942</v>
      </c>
      <c r="F13" s="141">
        <v>14.524091720581055</v>
      </c>
      <c r="G13" s="131">
        <v>456</v>
      </c>
      <c r="H13" s="141">
        <v>2.2511849403381348</v>
      </c>
      <c r="I13" s="131">
        <v>456</v>
      </c>
      <c r="J13" s="141">
        <v>2.2511849403381348</v>
      </c>
      <c r="K13" s="177"/>
    </row>
    <row r="14" spans="1:14" ht="14" x14ac:dyDescent="0.3">
      <c r="B14" s="123" t="s">
        <v>200</v>
      </c>
      <c r="C14" s="131">
        <v>124860</v>
      </c>
      <c r="D14" s="141">
        <v>73.427619934082031</v>
      </c>
      <c r="E14" s="131">
        <v>40405</v>
      </c>
      <c r="F14" s="141">
        <v>23.761356353759766</v>
      </c>
      <c r="G14" s="131">
        <v>3153</v>
      </c>
      <c r="H14" s="141">
        <v>1.8542150259017944</v>
      </c>
      <c r="I14" s="131">
        <v>1627</v>
      </c>
      <c r="J14" s="141">
        <v>0.9568055272102356</v>
      </c>
      <c r="K14" s="177"/>
    </row>
    <row r="15" spans="1:14" ht="14" x14ac:dyDescent="0.3">
      <c r="B15" s="123" t="s">
        <v>201</v>
      </c>
      <c r="C15" s="131">
        <v>47835</v>
      </c>
      <c r="D15" s="141">
        <v>80.039825439453125</v>
      </c>
      <c r="E15" s="131">
        <v>10482</v>
      </c>
      <c r="F15" s="141">
        <v>17.538986206054688</v>
      </c>
      <c r="G15" s="131">
        <v>889</v>
      </c>
      <c r="H15" s="141">
        <v>1.4875175952911377</v>
      </c>
      <c r="I15" s="131">
        <v>558</v>
      </c>
      <c r="J15" s="141">
        <v>0.93367242813110352</v>
      </c>
      <c r="K15" s="177"/>
    </row>
    <row r="16" spans="1:14" ht="14" x14ac:dyDescent="0.3">
      <c r="B16" s="123" t="s">
        <v>202</v>
      </c>
      <c r="C16" s="131">
        <v>642319</v>
      </c>
      <c r="D16" s="141">
        <v>75.921989440917969</v>
      </c>
      <c r="E16" s="131">
        <v>147530</v>
      </c>
      <c r="F16" s="141">
        <v>17.438018798828125</v>
      </c>
      <c r="G16" s="131">
        <v>36645</v>
      </c>
      <c r="H16" s="141">
        <v>4.3314323425292969</v>
      </c>
      <c r="I16" s="131">
        <v>19531</v>
      </c>
      <c r="J16" s="141">
        <v>2.3085606098175049</v>
      </c>
      <c r="K16" s="177"/>
    </row>
    <row r="17" spans="2:11" ht="14" x14ac:dyDescent="0.3">
      <c r="B17" s="123" t="s">
        <v>203</v>
      </c>
      <c r="C17" s="131">
        <v>81577</v>
      </c>
      <c r="D17" s="141">
        <v>79.906944274902344</v>
      </c>
      <c r="E17" s="131">
        <v>17659</v>
      </c>
      <c r="F17" s="141">
        <v>17.297483444213867</v>
      </c>
      <c r="G17" s="131">
        <v>2125</v>
      </c>
      <c r="H17" s="141">
        <v>2.0814967155456543</v>
      </c>
      <c r="I17" s="131">
        <v>729</v>
      </c>
      <c r="J17" s="141">
        <v>0.71407580375671387</v>
      </c>
      <c r="K17" s="177"/>
    </row>
    <row r="18" spans="2:11" ht="14" x14ac:dyDescent="0.3">
      <c r="B18" s="123" t="s">
        <v>204</v>
      </c>
      <c r="C18" s="131">
        <v>28573</v>
      </c>
      <c r="D18" s="141">
        <v>90.959159851074219</v>
      </c>
      <c r="E18" s="131">
        <v>2051</v>
      </c>
      <c r="F18" s="141">
        <v>6.5291438102722168</v>
      </c>
      <c r="G18" s="131">
        <v>586</v>
      </c>
      <c r="H18" s="141">
        <v>1.8654696941375732</v>
      </c>
      <c r="I18" s="131">
        <v>203</v>
      </c>
      <c r="J18" s="141">
        <v>0.64622926712036133</v>
      </c>
      <c r="K18" s="177"/>
    </row>
    <row r="19" spans="2:11" ht="14" x14ac:dyDescent="0.3">
      <c r="B19" s="123" t="s">
        <v>205</v>
      </c>
      <c r="C19" s="131">
        <v>216295</v>
      </c>
      <c r="D19" s="141">
        <v>79.061546325683594</v>
      </c>
      <c r="E19" s="131">
        <v>43481</v>
      </c>
      <c r="F19" s="141">
        <v>15.89345645904541</v>
      </c>
      <c r="G19" s="131">
        <v>7640</v>
      </c>
      <c r="H19" s="141">
        <v>2.7926223278045654</v>
      </c>
      <c r="I19" s="131">
        <v>6162</v>
      </c>
      <c r="J19" s="141">
        <v>2.2523741722106934</v>
      </c>
      <c r="K19" s="177"/>
    </row>
    <row r="20" spans="2:11" ht="14" x14ac:dyDescent="0.3">
      <c r="B20" s="123" t="s">
        <v>206</v>
      </c>
      <c r="C20" s="131">
        <v>167142</v>
      </c>
      <c r="D20" s="141">
        <v>85.797447204589844</v>
      </c>
      <c r="E20" s="131">
        <v>25210</v>
      </c>
      <c r="F20" s="141">
        <v>12.940814018249512</v>
      </c>
      <c r="G20" s="131">
        <v>1985</v>
      </c>
      <c r="H20" s="141">
        <v>1.0189415216445923</v>
      </c>
      <c r="I20" s="131">
        <v>473</v>
      </c>
      <c r="J20" s="141">
        <v>0.24280068278312683</v>
      </c>
      <c r="K20" s="177"/>
    </row>
    <row r="21" spans="2:11" ht="14" x14ac:dyDescent="0.3">
      <c r="B21" s="123" t="s">
        <v>368</v>
      </c>
      <c r="C21" s="131">
        <v>33663</v>
      </c>
      <c r="D21" s="141">
        <v>89.360519409179688</v>
      </c>
      <c r="E21" s="131">
        <v>3641</v>
      </c>
      <c r="F21" s="141">
        <v>9.6652593612670898</v>
      </c>
      <c r="G21" s="131">
        <v>218</v>
      </c>
      <c r="H21" s="141">
        <v>0.57869446277618408</v>
      </c>
      <c r="I21" s="131">
        <v>149</v>
      </c>
      <c r="J21" s="141">
        <v>0.39552971720695496</v>
      </c>
      <c r="K21" s="177"/>
    </row>
    <row r="22" spans="2:11" ht="14" x14ac:dyDescent="0.3">
      <c r="B22" s="123" t="s">
        <v>208</v>
      </c>
      <c r="C22" s="157">
        <v>67250</v>
      </c>
      <c r="D22" s="141">
        <v>87.197242736816406</v>
      </c>
      <c r="E22" s="157">
        <v>7196</v>
      </c>
      <c r="F22" s="141">
        <v>9.3304290771484375</v>
      </c>
      <c r="G22" s="157">
        <v>1496</v>
      </c>
      <c r="H22" s="141">
        <v>1.9397333860397339</v>
      </c>
      <c r="I22" s="157">
        <v>1182</v>
      </c>
      <c r="J22" s="141">
        <v>1.5325968265533447</v>
      </c>
      <c r="K22" s="177"/>
    </row>
    <row r="23" spans="2:11" ht="14" x14ac:dyDescent="0.3">
      <c r="B23" s="123" t="s">
        <v>209</v>
      </c>
      <c r="C23" s="131">
        <v>29465</v>
      </c>
      <c r="D23" s="141">
        <v>91.463600158691406</v>
      </c>
      <c r="E23" s="131">
        <v>2241</v>
      </c>
      <c r="F23" s="141">
        <v>6.9563865661621094</v>
      </c>
      <c r="G23" s="131">
        <v>351</v>
      </c>
      <c r="H23" s="141">
        <v>1.0895545482635498</v>
      </c>
      <c r="I23" s="131">
        <v>158</v>
      </c>
      <c r="J23" s="141">
        <v>0.49045476317405701</v>
      </c>
      <c r="K23" s="177"/>
    </row>
    <row r="24" spans="2:11" ht="14" x14ac:dyDescent="0.3">
      <c r="B24" s="123" t="s">
        <v>210</v>
      </c>
      <c r="C24" s="131">
        <v>232751</v>
      </c>
      <c r="D24" s="141">
        <v>81.867523193359375</v>
      </c>
      <c r="E24" s="131">
        <v>42632</v>
      </c>
      <c r="F24" s="141">
        <v>14.995322227478027</v>
      </c>
      <c r="G24" s="131">
        <v>6788</v>
      </c>
      <c r="H24" s="141">
        <v>2.3876018524169922</v>
      </c>
      <c r="I24" s="131">
        <v>2131</v>
      </c>
      <c r="J24" s="141">
        <v>0.74955505132675171</v>
      </c>
      <c r="K24" s="177"/>
    </row>
    <row r="25" spans="2:11" ht="14" x14ac:dyDescent="0.3">
      <c r="B25" s="123" t="s">
        <v>211</v>
      </c>
      <c r="C25" s="131">
        <v>81448</v>
      </c>
      <c r="D25" s="141">
        <v>93.688385009765625</v>
      </c>
      <c r="E25" s="131">
        <v>4722</v>
      </c>
      <c r="F25" s="141">
        <v>5.4316444396972656</v>
      </c>
      <c r="G25" s="131">
        <v>564</v>
      </c>
      <c r="H25" s="141">
        <v>0.64876055717468262</v>
      </c>
      <c r="I25" s="131">
        <v>201</v>
      </c>
      <c r="J25" s="141">
        <v>0.2312072217464447</v>
      </c>
      <c r="K25" s="177"/>
    </row>
    <row r="26" spans="2:11" ht="14" x14ac:dyDescent="0.3">
      <c r="B26" s="123" t="s">
        <v>212</v>
      </c>
      <c r="C26" s="131">
        <v>35616</v>
      </c>
      <c r="D26" s="141">
        <v>84.986160278320313</v>
      </c>
      <c r="E26" s="131">
        <v>5216</v>
      </c>
      <c r="F26" s="141">
        <v>12.446310997009277</v>
      </c>
      <c r="G26" s="131">
        <v>810</v>
      </c>
      <c r="H26" s="141">
        <v>1.9328051805496216</v>
      </c>
      <c r="I26" s="131">
        <v>266</v>
      </c>
      <c r="J26" s="141">
        <v>0.63472366333007813</v>
      </c>
      <c r="K26" s="177"/>
    </row>
    <row r="27" spans="2:11" ht="14" x14ac:dyDescent="0.3">
      <c r="B27" s="123" t="s">
        <v>213</v>
      </c>
      <c r="C27" s="131">
        <v>83966</v>
      </c>
      <c r="D27" s="141">
        <v>77.025962829589844</v>
      </c>
      <c r="E27" s="131">
        <v>20211</v>
      </c>
      <c r="F27" s="141">
        <v>18.540500640869141</v>
      </c>
      <c r="G27" s="131">
        <v>3797</v>
      </c>
      <c r="H27" s="141">
        <v>3.4831666946411133</v>
      </c>
      <c r="I27" s="131">
        <v>1036</v>
      </c>
      <c r="J27" s="141">
        <v>0.95037150382995605</v>
      </c>
      <c r="K27" s="177"/>
    </row>
    <row r="28" spans="2:11" ht="14" x14ac:dyDescent="0.3">
      <c r="B28" s="123" t="s">
        <v>214</v>
      </c>
      <c r="C28" s="131">
        <v>36065</v>
      </c>
      <c r="D28" s="141">
        <v>85.415534973144531</v>
      </c>
      <c r="E28" s="131">
        <v>5667</v>
      </c>
      <c r="F28" s="141">
        <v>13.421594619750977</v>
      </c>
      <c r="G28" s="131">
        <v>388</v>
      </c>
      <c r="H28" s="141">
        <v>0.91893041133880615</v>
      </c>
      <c r="I28" s="131">
        <v>103</v>
      </c>
      <c r="J28" s="141">
        <v>0.24394287168979645</v>
      </c>
      <c r="K28" s="177"/>
    </row>
    <row r="29" spans="2:11" ht="14" x14ac:dyDescent="0.3">
      <c r="B29" s="123" t="s">
        <v>215</v>
      </c>
      <c r="C29" s="131">
        <v>51887</v>
      </c>
      <c r="D29" s="141">
        <v>86.924545288085938</v>
      </c>
      <c r="E29" s="131">
        <v>6616</v>
      </c>
      <c r="F29" s="141">
        <v>11.083561897277832</v>
      </c>
      <c r="G29" s="131">
        <v>866</v>
      </c>
      <c r="H29" s="141">
        <v>1.4507806301116943</v>
      </c>
      <c r="I29" s="131">
        <v>323</v>
      </c>
      <c r="J29" s="141">
        <v>0.5411110520362854</v>
      </c>
      <c r="K29" s="177"/>
    </row>
    <row r="30" spans="2:11" ht="14" x14ac:dyDescent="0.3">
      <c r="B30" s="123" t="s">
        <v>216</v>
      </c>
      <c r="C30" s="131">
        <v>55460</v>
      </c>
      <c r="D30" s="141">
        <v>83.843559265136719</v>
      </c>
      <c r="E30" s="131">
        <v>10057</v>
      </c>
      <c r="F30" s="141">
        <v>15.204015731811523</v>
      </c>
      <c r="G30" s="131">
        <v>458</v>
      </c>
      <c r="H30" s="141">
        <v>0.69239723682403564</v>
      </c>
      <c r="I30" s="131">
        <v>172</v>
      </c>
      <c r="J30" s="141">
        <v>0.26002690196037292</v>
      </c>
      <c r="K30" s="177"/>
    </row>
    <row r="31" spans="2:11" ht="14" x14ac:dyDescent="0.3">
      <c r="B31" s="123" t="s">
        <v>217</v>
      </c>
      <c r="C31" s="131">
        <v>45889</v>
      </c>
      <c r="D31" s="141">
        <v>84.828819274902344</v>
      </c>
      <c r="E31" s="131">
        <v>6688</v>
      </c>
      <c r="F31" s="141">
        <v>12.363205909729004</v>
      </c>
      <c r="G31" s="131">
        <v>897</v>
      </c>
      <c r="H31" s="141">
        <v>1.65816330909729</v>
      </c>
      <c r="I31" s="131">
        <v>622</v>
      </c>
      <c r="J31" s="141">
        <v>1.1498076915740967</v>
      </c>
      <c r="K31" s="177"/>
    </row>
    <row r="32" spans="2:11" ht="14" x14ac:dyDescent="0.3">
      <c r="B32" s="123" t="s">
        <v>218</v>
      </c>
      <c r="C32" s="131">
        <v>26684</v>
      </c>
      <c r="D32" s="141">
        <v>94.795555114746094</v>
      </c>
      <c r="E32" s="131">
        <v>1222</v>
      </c>
      <c r="F32" s="141">
        <v>4.3411846160888672</v>
      </c>
      <c r="G32" s="131">
        <v>243</v>
      </c>
      <c r="H32" s="141">
        <v>0.86326336860656738</v>
      </c>
      <c r="I32" s="131">
        <v>0</v>
      </c>
      <c r="J32" s="141">
        <v>0</v>
      </c>
      <c r="K32" s="177"/>
    </row>
    <row r="33" spans="2:11" ht="14" x14ac:dyDescent="0.3">
      <c r="B33" s="123" t="s">
        <v>219</v>
      </c>
      <c r="C33" s="131">
        <v>24191</v>
      </c>
      <c r="D33" s="141">
        <v>84.601661682128906</v>
      </c>
      <c r="E33" s="131">
        <v>3645</v>
      </c>
      <c r="F33" s="141">
        <v>12.747429847717285</v>
      </c>
      <c r="G33" s="131">
        <v>523</v>
      </c>
      <c r="H33" s="141">
        <v>1.8290550708770752</v>
      </c>
      <c r="I33" s="131">
        <v>235</v>
      </c>
      <c r="J33" s="141">
        <v>0.82185071706771851</v>
      </c>
      <c r="K33" s="177"/>
    </row>
    <row r="34" spans="2:11" ht="14" x14ac:dyDescent="0.3">
      <c r="B34" s="123" t="s">
        <v>220</v>
      </c>
      <c r="C34" s="131">
        <v>43798</v>
      </c>
      <c r="D34" s="141">
        <v>88.652740478515625</v>
      </c>
      <c r="E34" s="131">
        <v>4819</v>
      </c>
      <c r="F34" s="141">
        <v>9.7542705535888672</v>
      </c>
      <c r="G34" s="131">
        <v>695</v>
      </c>
      <c r="H34" s="141">
        <v>1.4067686796188354</v>
      </c>
      <c r="I34" s="131">
        <v>92</v>
      </c>
      <c r="J34" s="141">
        <v>0.18621973693370819</v>
      </c>
      <c r="K34" s="177"/>
    </row>
    <row r="35" spans="2:11" ht="14" x14ac:dyDescent="0.3">
      <c r="B35" s="123" t="s">
        <v>221</v>
      </c>
      <c r="C35" s="131">
        <v>367846</v>
      </c>
      <c r="D35" s="141">
        <v>81.111427307128906</v>
      </c>
      <c r="E35" s="131">
        <v>71318</v>
      </c>
      <c r="F35" s="141">
        <v>15.725887298583984</v>
      </c>
      <c r="G35" s="131">
        <v>10084</v>
      </c>
      <c r="H35" s="141">
        <v>2.2235598564147949</v>
      </c>
      <c r="I35" s="131">
        <v>4259</v>
      </c>
      <c r="J35" s="141">
        <v>0.93912553787231445</v>
      </c>
      <c r="K35" s="177"/>
    </row>
    <row r="36" spans="2:11" ht="14" x14ac:dyDescent="0.3">
      <c r="B36" s="123" t="s">
        <v>222</v>
      </c>
      <c r="C36" s="131">
        <v>47622</v>
      </c>
      <c r="D36" s="141">
        <v>93.312431335449219</v>
      </c>
      <c r="E36" s="131">
        <v>3201</v>
      </c>
      <c r="F36" s="141">
        <v>6.2721662521362305</v>
      </c>
      <c r="G36" s="131">
        <v>129</v>
      </c>
      <c r="H36" s="141">
        <v>0.25276771187782288</v>
      </c>
      <c r="I36" s="131">
        <v>83</v>
      </c>
      <c r="J36" s="141">
        <v>0.1626334935426712</v>
      </c>
      <c r="K36" s="177"/>
    </row>
    <row r="37" spans="2:11" ht="14" x14ac:dyDescent="0.3">
      <c r="B37" s="123" t="s">
        <v>223</v>
      </c>
      <c r="C37" s="131">
        <v>30092</v>
      </c>
      <c r="D37" s="141">
        <v>88.633621215820313</v>
      </c>
      <c r="E37" s="131">
        <v>2739</v>
      </c>
      <c r="F37" s="141">
        <v>8.0675086975097656</v>
      </c>
      <c r="G37" s="131">
        <v>791</v>
      </c>
      <c r="H37" s="141">
        <v>2.3298282623291016</v>
      </c>
      <c r="I37" s="131">
        <v>329</v>
      </c>
      <c r="J37" s="141">
        <v>0.96904361248016357</v>
      </c>
      <c r="K37" s="177"/>
    </row>
    <row r="38" spans="2:11" ht="14" x14ac:dyDescent="0.3">
      <c r="B38" s="123" t="s">
        <v>224</v>
      </c>
      <c r="C38" s="131">
        <v>23464</v>
      </c>
      <c r="D38" s="141">
        <v>83.594001770019531</v>
      </c>
      <c r="E38" s="131">
        <v>3121</v>
      </c>
      <c r="F38" s="141">
        <v>11.119028091430664</v>
      </c>
      <c r="G38" s="131">
        <v>844</v>
      </c>
      <c r="H38" s="141">
        <v>3.0068759918212891</v>
      </c>
      <c r="I38" s="131">
        <v>640</v>
      </c>
      <c r="J38" s="141">
        <v>2.2800955772399902</v>
      </c>
      <c r="K38" s="177"/>
    </row>
    <row r="39" spans="2:11" ht="14" x14ac:dyDescent="0.3">
      <c r="B39" s="123" t="s">
        <v>225</v>
      </c>
      <c r="C39" s="131">
        <v>44449</v>
      </c>
      <c r="D39" s="141">
        <v>89.477813720703125</v>
      </c>
      <c r="E39" s="131">
        <v>4859</v>
      </c>
      <c r="F39" s="141">
        <v>9.7813835144042969</v>
      </c>
      <c r="G39" s="131">
        <v>298</v>
      </c>
      <c r="H39" s="141">
        <v>0.59988725185394287</v>
      </c>
      <c r="I39" s="131">
        <v>70</v>
      </c>
      <c r="J39" s="141">
        <v>0.14091311395168304</v>
      </c>
      <c r="K39" s="177"/>
    </row>
    <row r="40" spans="2:11" ht="14" x14ac:dyDescent="0.3">
      <c r="B40" s="123" t="s">
        <v>226</v>
      </c>
      <c r="C40" s="131">
        <v>106020</v>
      </c>
      <c r="D40" s="141">
        <v>91.473045349121094</v>
      </c>
      <c r="E40" s="131">
        <v>7882</v>
      </c>
      <c r="F40" s="141">
        <v>6.8005142211914063</v>
      </c>
      <c r="G40" s="131">
        <v>1257</v>
      </c>
      <c r="H40" s="141">
        <v>1.0845276117324829</v>
      </c>
      <c r="I40" s="131">
        <v>744</v>
      </c>
      <c r="J40" s="141">
        <v>0.64191609621047974</v>
      </c>
      <c r="K40" s="177"/>
    </row>
    <row r="41" spans="2:11" ht="14" x14ac:dyDescent="0.3">
      <c r="B41" s="123" t="s">
        <v>227</v>
      </c>
      <c r="C41" s="131">
        <v>39703</v>
      </c>
      <c r="D41" s="141">
        <v>86.561141967773438</v>
      </c>
      <c r="E41" s="131">
        <v>5399</v>
      </c>
      <c r="F41" s="141">
        <v>11.770990371704102</v>
      </c>
      <c r="G41" s="131">
        <v>636</v>
      </c>
      <c r="H41" s="141">
        <v>1.3866177797317505</v>
      </c>
      <c r="I41" s="131">
        <v>129</v>
      </c>
      <c r="J41" s="141">
        <v>0.28124794363975525</v>
      </c>
      <c r="K41" s="177"/>
    </row>
    <row r="42" spans="2:11" ht="14" x14ac:dyDescent="0.3">
      <c r="B42" s="123" t="s">
        <v>237</v>
      </c>
      <c r="C42" s="131">
        <v>190794</v>
      </c>
      <c r="D42" s="141">
        <v>80.471878051757813</v>
      </c>
      <c r="E42" s="131">
        <v>37516</v>
      </c>
      <c r="F42" s="141">
        <v>15.823260307312012</v>
      </c>
      <c r="G42" s="131">
        <v>5743</v>
      </c>
      <c r="H42" s="141">
        <v>2.422245979309082</v>
      </c>
      <c r="I42" s="131">
        <v>3041</v>
      </c>
      <c r="J42" s="141">
        <v>1.2826136350631714</v>
      </c>
      <c r="K42" s="177"/>
    </row>
  </sheetData>
  <mergeCells count="2">
    <mergeCell ref="L1:N2"/>
    <mergeCell ref="A1:J1"/>
  </mergeCells>
  <hyperlinks>
    <hyperlink ref="L1" location="'Table of Contents'!A1" display="Return to Table of Contents" xr:uid="{BBE4FB35-28DB-435D-B2AB-DB4837B81B9D}"/>
  </hyperlinks>
  <pageMargins left="0.7" right="0.7" top="0.75" bottom="0.75" header="0.3" footer="0.3"/>
  <pageSetup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CEE35-A1DF-43A1-80B2-F2BEF8E3EB3C}">
  <sheetPr>
    <tabColor theme="5" tint="0.79998168889431442"/>
  </sheetPr>
  <dimension ref="A1:K42"/>
  <sheetViews>
    <sheetView showGridLines="0" zoomScale="99" zoomScaleNormal="99" workbookViewId="0">
      <selection sqref="A1:G1"/>
    </sheetView>
  </sheetViews>
  <sheetFormatPr defaultColWidth="10.58203125" defaultRowHeight="12.5" x14ac:dyDescent="0.25"/>
  <cols>
    <col min="1" max="1" width="10.58203125" style="23"/>
    <col min="2" max="2" width="35.83203125" style="23" customWidth="1"/>
    <col min="3" max="5" width="23.08203125" style="23" bestFit="1" customWidth="1"/>
    <col min="6" max="7" width="10.58203125" style="23"/>
    <col min="8" max="8" width="12.58203125" style="23" customWidth="1"/>
    <col min="9" max="16384" width="10.58203125" style="23"/>
  </cols>
  <sheetData>
    <row r="1" spans="1:11" ht="20" x14ac:dyDescent="0.4">
      <c r="A1" s="227" t="s">
        <v>190</v>
      </c>
      <c r="B1" s="227"/>
      <c r="C1" s="227"/>
      <c r="D1" s="227"/>
      <c r="E1" s="227"/>
      <c r="F1" s="227"/>
      <c r="G1" s="227"/>
      <c r="H1" s="22"/>
      <c r="I1" s="228" t="s">
        <v>16</v>
      </c>
      <c r="J1" s="228"/>
      <c r="K1" s="229"/>
    </row>
    <row r="2" spans="1:11" ht="13" x14ac:dyDescent="0.3">
      <c r="A2" s="24"/>
      <c r="B2" s="24"/>
      <c r="C2" s="24"/>
      <c r="D2" s="24"/>
      <c r="E2" s="24"/>
      <c r="F2" s="24"/>
      <c r="G2" s="24"/>
      <c r="H2" s="22"/>
      <c r="I2" s="230"/>
      <c r="J2" s="230"/>
      <c r="K2" s="231"/>
    </row>
    <row r="3" spans="1:11" x14ac:dyDescent="0.25">
      <c r="B3" s="23" t="s">
        <v>372</v>
      </c>
    </row>
    <row r="4" spans="1:11" ht="13" x14ac:dyDescent="0.3">
      <c r="B4" s="120" t="s">
        <v>394</v>
      </c>
    </row>
    <row r="6" spans="1:11" ht="22.25" customHeight="1" x14ac:dyDescent="0.3">
      <c r="B6" s="134" t="s">
        <v>254</v>
      </c>
      <c r="C6"/>
      <c r="D6" s="16"/>
      <c r="E6"/>
      <c r="F6"/>
      <c r="G6"/>
    </row>
    <row r="7" spans="1:11" ht="14" x14ac:dyDescent="0.3">
      <c r="B7"/>
      <c r="C7"/>
      <c r="D7"/>
      <c r="E7"/>
      <c r="F7"/>
      <c r="G7"/>
    </row>
    <row r="8" spans="1:11" ht="14" x14ac:dyDescent="0.3">
      <c r="B8" s="132" t="s">
        <v>229</v>
      </c>
      <c r="C8" s="125" t="s">
        <v>247</v>
      </c>
      <c r="D8" s="133" t="s">
        <v>248</v>
      </c>
      <c r="E8" s="125" t="s">
        <v>249</v>
      </c>
    </row>
    <row r="9" spans="1:11" ht="14" x14ac:dyDescent="0.3">
      <c r="B9" s="123" t="s">
        <v>196</v>
      </c>
      <c r="C9" s="131" t="s">
        <v>250</v>
      </c>
      <c r="D9" s="131" t="s">
        <v>251</v>
      </c>
      <c r="E9" s="131" t="s">
        <v>252</v>
      </c>
    </row>
    <row r="10" spans="1:11" ht="14" x14ac:dyDescent="0.3">
      <c r="B10" s="123" t="s">
        <v>137</v>
      </c>
      <c r="C10" s="131" t="s">
        <v>251</v>
      </c>
      <c r="D10" s="131" t="s">
        <v>252</v>
      </c>
      <c r="E10" s="131" t="s">
        <v>250</v>
      </c>
    </row>
    <row r="11" spans="1:11" ht="14" x14ac:dyDescent="0.3">
      <c r="B11" s="123" t="s">
        <v>197</v>
      </c>
      <c r="C11" s="131" t="s">
        <v>251</v>
      </c>
      <c r="D11" s="131" t="s">
        <v>250</v>
      </c>
      <c r="E11" s="131" t="s">
        <v>252</v>
      </c>
    </row>
    <row r="12" spans="1:11" ht="14" x14ac:dyDescent="0.3">
      <c r="B12" s="123" t="s">
        <v>198</v>
      </c>
      <c r="C12" s="131" t="s">
        <v>251</v>
      </c>
      <c r="D12" s="131" t="s">
        <v>250</v>
      </c>
      <c r="E12" s="131" t="s">
        <v>252</v>
      </c>
    </row>
    <row r="13" spans="1:11" ht="14" x14ac:dyDescent="0.3">
      <c r="B13" s="123" t="s">
        <v>199</v>
      </c>
      <c r="C13" s="131" t="s">
        <v>251</v>
      </c>
      <c r="D13" s="131" t="s">
        <v>250</v>
      </c>
      <c r="E13" s="131" t="s">
        <v>252</v>
      </c>
    </row>
    <row r="14" spans="1:11" ht="14" x14ac:dyDescent="0.3">
      <c r="B14" s="123" t="s">
        <v>200</v>
      </c>
      <c r="C14" s="131" t="s">
        <v>250</v>
      </c>
      <c r="D14" s="131" t="s">
        <v>251</v>
      </c>
      <c r="E14" s="131" t="s">
        <v>252</v>
      </c>
    </row>
    <row r="15" spans="1:11" ht="14" x14ac:dyDescent="0.3">
      <c r="B15" s="123" t="s">
        <v>201</v>
      </c>
      <c r="C15" s="131" t="s">
        <v>250</v>
      </c>
      <c r="D15" s="131" t="s">
        <v>251</v>
      </c>
      <c r="E15" s="131" t="s">
        <v>252</v>
      </c>
    </row>
    <row r="16" spans="1:11" ht="14" x14ac:dyDescent="0.3">
      <c r="B16" s="123" t="s">
        <v>202</v>
      </c>
      <c r="C16" s="131" t="s">
        <v>251</v>
      </c>
      <c r="D16" s="131" t="s">
        <v>250</v>
      </c>
      <c r="E16" s="131" t="s">
        <v>253</v>
      </c>
    </row>
    <row r="17" spans="2:7" ht="14" x14ac:dyDescent="0.3">
      <c r="B17" s="123" t="s">
        <v>203</v>
      </c>
      <c r="C17" s="131" t="s">
        <v>251</v>
      </c>
      <c r="D17" s="131" t="s">
        <v>250</v>
      </c>
      <c r="E17" s="131" t="s">
        <v>253</v>
      </c>
    </row>
    <row r="18" spans="2:7" ht="14" x14ac:dyDescent="0.3">
      <c r="B18" s="123" t="s">
        <v>204</v>
      </c>
      <c r="C18" s="131" t="s">
        <v>251</v>
      </c>
      <c r="D18" s="131" t="s">
        <v>252</v>
      </c>
      <c r="E18" s="131" t="s">
        <v>250</v>
      </c>
    </row>
    <row r="19" spans="2:7" ht="14" x14ac:dyDescent="0.3">
      <c r="B19" s="123" t="s">
        <v>205</v>
      </c>
      <c r="C19" s="131" t="s">
        <v>251</v>
      </c>
      <c r="D19" s="131" t="s">
        <v>250</v>
      </c>
      <c r="E19" s="131" t="s">
        <v>253</v>
      </c>
    </row>
    <row r="20" spans="2:7" ht="14" x14ac:dyDescent="0.3">
      <c r="B20" s="123" t="s">
        <v>206</v>
      </c>
      <c r="C20" s="131" t="s">
        <v>251</v>
      </c>
      <c r="D20" s="131" t="s">
        <v>250</v>
      </c>
      <c r="E20" s="131" t="s">
        <v>252</v>
      </c>
    </row>
    <row r="21" spans="2:7" ht="14" x14ac:dyDescent="0.3">
      <c r="B21" s="123" t="s">
        <v>368</v>
      </c>
      <c r="C21" s="131" t="s">
        <v>251</v>
      </c>
      <c r="D21" s="131" t="s">
        <v>250</v>
      </c>
      <c r="E21" s="131" t="s">
        <v>253</v>
      </c>
    </row>
    <row r="22" spans="2:7" ht="14" x14ac:dyDescent="0.3">
      <c r="B22" s="123" t="s">
        <v>208</v>
      </c>
      <c r="C22" s="157" t="s">
        <v>251</v>
      </c>
      <c r="D22" s="157" t="s">
        <v>250</v>
      </c>
      <c r="E22" s="157" t="s">
        <v>253</v>
      </c>
    </row>
    <row r="23" spans="2:7" ht="14" x14ac:dyDescent="0.3">
      <c r="B23" s="123" t="s">
        <v>209</v>
      </c>
      <c r="C23" s="131" t="s">
        <v>251</v>
      </c>
      <c r="D23" s="131" t="s">
        <v>250</v>
      </c>
      <c r="E23" s="131" t="s">
        <v>252</v>
      </c>
    </row>
    <row r="24" spans="2:7" ht="14" x14ac:dyDescent="0.3">
      <c r="B24" s="123" t="s">
        <v>210</v>
      </c>
      <c r="C24" s="131" t="s">
        <v>251</v>
      </c>
      <c r="D24" s="131" t="s">
        <v>250</v>
      </c>
      <c r="E24" s="131" t="s">
        <v>253</v>
      </c>
      <c r="F24" s="97"/>
      <c r="G24" s="97"/>
    </row>
    <row r="25" spans="2:7" ht="14" x14ac:dyDescent="0.3">
      <c r="B25" s="123" t="s">
        <v>211</v>
      </c>
      <c r="C25" s="131" t="s">
        <v>251</v>
      </c>
      <c r="D25" s="131" t="s">
        <v>250</v>
      </c>
      <c r="E25" s="131" t="s">
        <v>253</v>
      </c>
    </row>
    <row r="26" spans="2:7" ht="14" x14ac:dyDescent="0.3">
      <c r="B26" s="123" t="s">
        <v>212</v>
      </c>
      <c r="C26" s="131" t="s">
        <v>251</v>
      </c>
      <c r="D26" s="131" t="s">
        <v>252</v>
      </c>
      <c r="E26" s="131" t="s">
        <v>250</v>
      </c>
    </row>
    <row r="27" spans="2:7" ht="14" x14ac:dyDescent="0.3">
      <c r="B27" s="123" t="s">
        <v>213</v>
      </c>
      <c r="C27" s="131" t="s">
        <v>251</v>
      </c>
      <c r="D27" s="131" t="s">
        <v>250</v>
      </c>
      <c r="E27" s="131" t="s">
        <v>253</v>
      </c>
    </row>
    <row r="28" spans="2:7" ht="14" x14ac:dyDescent="0.3">
      <c r="B28" s="123" t="s">
        <v>214</v>
      </c>
      <c r="C28" s="131" t="s">
        <v>250</v>
      </c>
      <c r="D28" s="131" t="s">
        <v>251</v>
      </c>
      <c r="E28" s="131" t="s">
        <v>252</v>
      </c>
    </row>
    <row r="29" spans="2:7" ht="14" x14ac:dyDescent="0.3">
      <c r="B29" s="123" t="s">
        <v>215</v>
      </c>
      <c r="C29" s="131" t="s">
        <v>250</v>
      </c>
      <c r="D29" s="131" t="s">
        <v>251</v>
      </c>
      <c r="E29" s="131" t="s">
        <v>252</v>
      </c>
    </row>
    <row r="30" spans="2:7" ht="14" x14ac:dyDescent="0.3">
      <c r="B30" s="123" t="s">
        <v>216</v>
      </c>
      <c r="C30" s="131" t="s">
        <v>251</v>
      </c>
      <c r="D30" s="131" t="s">
        <v>250</v>
      </c>
      <c r="E30" s="131" t="s">
        <v>252</v>
      </c>
    </row>
    <row r="31" spans="2:7" ht="14" x14ac:dyDescent="0.3">
      <c r="B31" s="123" t="s">
        <v>217</v>
      </c>
      <c r="C31" s="131" t="s">
        <v>251</v>
      </c>
      <c r="D31" s="131" t="s">
        <v>250</v>
      </c>
      <c r="E31" s="131" t="s">
        <v>253</v>
      </c>
    </row>
    <row r="32" spans="2:7" ht="14" x14ac:dyDescent="0.3">
      <c r="B32" s="123" t="s">
        <v>218</v>
      </c>
      <c r="C32" s="131" t="s">
        <v>251</v>
      </c>
      <c r="D32" s="131" t="s">
        <v>252</v>
      </c>
      <c r="E32" s="131" t="s">
        <v>250</v>
      </c>
    </row>
    <row r="33" spans="2:7" ht="14" x14ac:dyDescent="0.3">
      <c r="B33" s="123" t="s">
        <v>219</v>
      </c>
      <c r="C33" s="131" t="s">
        <v>250</v>
      </c>
      <c r="D33" s="131" t="s">
        <v>252</v>
      </c>
      <c r="E33" s="131" t="s">
        <v>251</v>
      </c>
    </row>
    <row r="34" spans="2:7" ht="14" x14ac:dyDescent="0.3">
      <c r="B34" s="123" t="s">
        <v>220</v>
      </c>
      <c r="C34" s="131" t="s">
        <v>250</v>
      </c>
      <c r="D34" s="131" t="s">
        <v>251</v>
      </c>
      <c r="E34" s="131" t="s">
        <v>252</v>
      </c>
    </row>
    <row r="35" spans="2:7" ht="14" x14ac:dyDescent="0.3">
      <c r="B35" s="123" t="s">
        <v>221</v>
      </c>
      <c r="C35" s="131" t="s">
        <v>251</v>
      </c>
      <c r="D35" s="131" t="s">
        <v>250</v>
      </c>
      <c r="E35" s="131" t="s">
        <v>253</v>
      </c>
      <c r="F35" s="97"/>
      <c r="G35" s="97"/>
    </row>
    <row r="36" spans="2:7" ht="14" x14ac:dyDescent="0.3">
      <c r="B36" s="123" t="s">
        <v>222</v>
      </c>
      <c r="C36" s="131" t="s">
        <v>251</v>
      </c>
      <c r="D36" s="131" t="s">
        <v>250</v>
      </c>
      <c r="E36" s="131" t="s">
        <v>252</v>
      </c>
    </row>
    <row r="37" spans="2:7" ht="14" x14ac:dyDescent="0.3">
      <c r="B37" s="123" t="s">
        <v>223</v>
      </c>
      <c r="C37" s="131" t="s">
        <v>251</v>
      </c>
      <c r="D37" s="131" t="s">
        <v>250</v>
      </c>
      <c r="E37" s="131" t="s">
        <v>253</v>
      </c>
    </row>
    <row r="38" spans="2:7" ht="14" x14ac:dyDescent="0.3">
      <c r="B38" s="123" t="s">
        <v>224</v>
      </c>
      <c r="C38" s="131" t="s">
        <v>251</v>
      </c>
      <c r="D38" s="131" t="s">
        <v>250</v>
      </c>
      <c r="E38" s="131" t="s">
        <v>253</v>
      </c>
    </row>
    <row r="39" spans="2:7" ht="14" x14ac:dyDescent="0.3">
      <c r="B39" s="123" t="s">
        <v>225</v>
      </c>
      <c r="C39" s="131" t="s">
        <v>251</v>
      </c>
      <c r="D39" s="131" t="s">
        <v>250</v>
      </c>
      <c r="E39" s="131" t="s">
        <v>252</v>
      </c>
    </row>
    <row r="40" spans="2:7" ht="14" x14ac:dyDescent="0.3">
      <c r="B40" s="123" t="s">
        <v>226</v>
      </c>
      <c r="C40" s="131" t="s">
        <v>251</v>
      </c>
      <c r="D40" s="131" t="s">
        <v>250</v>
      </c>
      <c r="E40" s="131" t="s">
        <v>252</v>
      </c>
    </row>
    <row r="41" spans="2:7" ht="14" x14ac:dyDescent="0.3">
      <c r="B41" s="123" t="s">
        <v>227</v>
      </c>
      <c r="C41" s="131" t="s">
        <v>251</v>
      </c>
      <c r="D41" s="131" t="s">
        <v>250</v>
      </c>
      <c r="E41" s="131" t="s">
        <v>253</v>
      </c>
    </row>
    <row r="42" spans="2:7" ht="14" x14ac:dyDescent="0.3">
      <c r="B42" s="123" t="s">
        <v>237</v>
      </c>
      <c r="C42" s="131" t="s">
        <v>251</v>
      </c>
      <c r="D42" s="131" t="s">
        <v>250</v>
      </c>
      <c r="E42" s="131" t="s">
        <v>253</v>
      </c>
    </row>
  </sheetData>
  <mergeCells count="2">
    <mergeCell ref="I1:K2"/>
    <mergeCell ref="A1:G1"/>
  </mergeCells>
  <hyperlinks>
    <hyperlink ref="I1" location="'Table of Contents'!A1" display="Return to Table of Contents" xr:uid="{DB03084F-52BE-4ED5-AE9D-8170D0D768CF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A78B2-ED64-469F-B97D-59827EC18393}">
  <sheetPr>
    <tabColor theme="5" tint="0.79998168889431442"/>
  </sheetPr>
  <dimension ref="A1:AN177"/>
  <sheetViews>
    <sheetView showGridLines="0" workbookViewId="0">
      <selection activeCell="I1" sqref="I1:K2"/>
    </sheetView>
  </sheetViews>
  <sheetFormatPr defaultColWidth="8.58203125" defaultRowHeight="14" x14ac:dyDescent="0.3"/>
  <cols>
    <col min="1" max="1" width="11.58203125" customWidth="1"/>
    <col min="2" max="3" width="15.58203125" customWidth="1"/>
    <col min="4" max="4" width="15.58203125" style="16" bestFit="1" customWidth="1"/>
    <col min="5" max="5" width="14" bestFit="1" customWidth="1"/>
    <col min="6" max="7" width="16.08203125" customWidth="1"/>
    <col min="8" max="8" width="19.58203125" customWidth="1"/>
    <col min="9" max="11" width="9.58203125" customWidth="1"/>
    <col min="12" max="12" width="20.08203125" customWidth="1"/>
    <col min="14" max="14" width="15.08203125" customWidth="1"/>
    <col min="15" max="15" width="14.08203125" customWidth="1"/>
    <col min="16" max="16" width="20.08203125" customWidth="1"/>
    <col min="18" max="18" width="15.08203125" customWidth="1"/>
    <col min="19" max="19" width="14.08203125" customWidth="1"/>
    <col min="20" max="20" width="20.08203125" customWidth="1"/>
    <col min="22" max="22" width="14.08203125" bestFit="1" customWidth="1"/>
    <col min="23" max="23" width="13.08203125" bestFit="1" customWidth="1"/>
    <col min="24" max="24" width="18.58203125" bestFit="1" customWidth="1"/>
  </cols>
  <sheetData>
    <row r="1" spans="1:40" s="34" customFormat="1" ht="20" x14ac:dyDescent="0.4">
      <c r="A1" s="220" t="s">
        <v>194</v>
      </c>
      <c r="B1" s="220"/>
      <c r="C1" s="220"/>
      <c r="D1" s="220"/>
      <c r="E1" s="220"/>
      <c r="F1" s="220"/>
      <c r="G1" s="220"/>
      <c r="H1" s="33"/>
      <c r="I1" s="209" t="s">
        <v>16</v>
      </c>
      <c r="J1" s="210"/>
      <c r="K1" s="211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</row>
    <row r="2" spans="1:40" s="34" customFormat="1" ht="20" x14ac:dyDescent="0.4">
      <c r="A2" s="35"/>
      <c r="B2" s="35"/>
      <c r="C2" s="35"/>
      <c r="D2" s="35"/>
      <c r="E2" s="35"/>
      <c r="F2" s="35"/>
      <c r="G2" s="32"/>
      <c r="H2" s="33"/>
      <c r="I2" s="212"/>
      <c r="J2" s="213"/>
      <c r="K2" s="214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</row>
    <row r="3" spans="1:40" x14ac:dyDescent="0.3">
      <c r="B3" s="23" t="s">
        <v>372</v>
      </c>
      <c r="C3" s="16"/>
      <c r="D3"/>
    </row>
    <row r="4" spans="1:40" x14ac:dyDescent="0.3">
      <c r="C4" s="16"/>
      <c r="D4"/>
    </row>
    <row r="5" spans="1:40" ht="18" x14ac:dyDescent="0.4">
      <c r="B5" s="8"/>
    </row>
    <row r="6" spans="1:40" ht="18" x14ac:dyDescent="0.4">
      <c r="B6" s="8" t="s">
        <v>258</v>
      </c>
      <c r="D6"/>
    </row>
    <row r="7" spans="1:40" x14ac:dyDescent="0.3">
      <c r="B7" s="132" t="s">
        <v>229</v>
      </c>
      <c r="C7" s="125" t="s">
        <v>259</v>
      </c>
      <c r="D7" s="125" t="s">
        <v>260</v>
      </c>
      <c r="E7" s="133" t="s">
        <v>261</v>
      </c>
    </row>
    <row r="8" spans="1:40" x14ac:dyDescent="0.3">
      <c r="B8" s="123" t="s">
        <v>196</v>
      </c>
      <c r="C8" s="131">
        <v>6696</v>
      </c>
      <c r="D8" s="131">
        <v>1687</v>
      </c>
      <c r="E8" s="128">
        <v>0.2519414520263672</v>
      </c>
      <c r="F8" s="136"/>
    </row>
    <row r="9" spans="1:40" x14ac:dyDescent="0.3">
      <c r="B9" s="123" t="s">
        <v>137</v>
      </c>
      <c r="C9" s="131">
        <v>19041</v>
      </c>
      <c r="D9" s="131">
        <v>5871</v>
      </c>
      <c r="E9" s="128">
        <v>0.30833465576171876</v>
      </c>
    </row>
    <row r="10" spans="1:40" x14ac:dyDescent="0.3">
      <c r="B10" s="123" t="s">
        <v>197</v>
      </c>
      <c r="C10" s="131">
        <v>1405</v>
      </c>
      <c r="D10" s="131">
        <v>338</v>
      </c>
      <c r="E10" s="128">
        <v>0.2405694007873535</v>
      </c>
    </row>
    <row r="11" spans="1:40" x14ac:dyDescent="0.3">
      <c r="B11" s="123" t="s">
        <v>198</v>
      </c>
      <c r="C11" s="131">
        <v>10731</v>
      </c>
      <c r="D11" s="131">
        <v>3701</v>
      </c>
      <c r="E11" s="128">
        <v>0.34488864898681643</v>
      </c>
    </row>
    <row r="12" spans="1:40" x14ac:dyDescent="0.3">
      <c r="B12" s="123" t="s">
        <v>199</v>
      </c>
      <c r="C12" s="131">
        <v>2207</v>
      </c>
      <c r="D12" s="131">
        <v>645</v>
      </c>
      <c r="E12" s="128">
        <v>0.29225193023681639</v>
      </c>
    </row>
    <row r="13" spans="1:40" x14ac:dyDescent="0.3">
      <c r="B13" s="123" t="s">
        <v>200</v>
      </c>
      <c r="C13" s="131">
        <v>25341</v>
      </c>
      <c r="D13" s="131">
        <v>5390</v>
      </c>
      <c r="E13" s="128">
        <v>0.21269878387451172</v>
      </c>
    </row>
    <row r="14" spans="1:40" x14ac:dyDescent="0.3">
      <c r="B14" s="123" t="s">
        <v>201</v>
      </c>
      <c r="C14" s="131">
        <v>7766</v>
      </c>
      <c r="D14" s="131">
        <v>2138</v>
      </c>
      <c r="E14" s="128">
        <v>0.27530260086059571</v>
      </c>
    </row>
    <row r="15" spans="1:40" x14ac:dyDescent="0.3">
      <c r="B15" s="123" t="s">
        <v>202</v>
      </c>
      <c r="C15" s="131">
        <v>99482</v>
      </c>
      <c r="D15" s="131">
        <v>28430</v>
      </c>
      <c r="E15" s="128">
        <v>0.28578033447265627</v>
      </c>
    </row>
    <row r="16" spans="1:40" x14ac:dyDescent="0.3">
      <c r="B16" s="123" t="s">
        <v>203</v>
      </c>
      <c r="C16" s="131">
        <v>13011</v>
      </c>
      <c r="D16" s="131">
        <v>3208</v>
      </c>
      <c r="E16" s="128">
        <v>0.24656061172485352</v>
      </c>
    </row>
    <row r="17" spans="2:5" x14ac:dyDescent="0.3">
      <c r="B17" s="123" t="s">
        <v>204</v>
      </c>
      <c r="C17" s="131">
        <v>6554</v>
      </c>
      <c r="D17" s="131">
        <v>1358</v>
      </c>
      <c r="E17" s="128">
        <v>0.20720170974731444</v>
      </c>
    </row>
    <row r="18" spans="2:5" x14ac:dyDescent="0.3">
      <c r="B18" s="123" t="s">
        <v>205</v>
      </c>
      <c r="C18" s="131">
        <v>39442</v>
      </c>
      <c r="D18" s="131">
        <v>11871</v>
      </c>
      <c r="E18" s="128">
        <v>0.30097358703613281</v>
      </c>
    </row>
    <row r="19" spans="2:5" x14ac:dyDescent="0.3">
      <c r="B19" s="123" t="s">
        <v>206</v>
      </c>
      <c r="C19" s="131">
        <v>27093</v>
      </c>
      <c r="D19" s="131">
        <v>8889</v>
      </c>
      <c r="E19" s="128">
        <v>0.32809211730957033</v>
      </c>
    </row>
    <row r="20" spans="2:5" x14ac:dyDescent="0.3">
      <c r="B20" s="123" t="s">
        <v>368</v>
      </c>
      <c r="C20" s="131">
        <v>5802</v>
      </c>
      <c r="D20" s="131">
        <v>1169</v>
      </c>
      <c r="E20" s="128">
        <v>0.20148223876953125</v>
      </c>
    </row>
    <row r="21" spans="2:5" x14ac:dyDescent="0.3">
      <c r="B21" s="123" t="s">
        <v>208</v>
      </c>
      <c r="C21" s="157">
        <v>12357</v>
      </c>
      <c r="D21" s="157">
        <v>3400</v>
      </c>
      <c r="E21" s="158">
        <v>0.27514768600463868</v>
      </c>
    </row>
    <row r="22" spans="2:5" x14ac:dyDescent="0.3">
      <c r="B22" s="123" t="s">
        <v>209</v>
      </c>
      <c r="C22" s="131">
        <v>6401</v>
      </c>
      <c r="D22" s="131">
        <v>2681</v>
      </c>
      <c r="E22" s="128">
        <v>0.4188407897949219</v>
      </c>
    </row>
    <row r="23" spans="2:5" x14ac:dyDescent="0.3">
      <c r="B23" s="123" t="s">
        <v>210</v>
      </c>
      <c r="C23" s="131">
        <v>43449</v>
      </c>
      <c r="D23" s="131">
        <v>15749</v>
      </c>
      <c r="E23" s="128">
        <v>0.36247093200683594</v>
      </c>
    </row>
    <row r="24" spans="2:5" x14ac:dyDescent="0.3">
      <c r="B24" s="123" t="s">
        <v>211</v>
      </c>
      <c r="C24" s="131">
        <v>10353</v>
      </c>
      <c r="D24" s="131">
        <v>3535</v>
      </c>
      <c r="E24" s="128">
        <v>0.34144691467285154</v>
      </c>
    </row>
    <row r="25" spans="2:5" x14ac:dyDescent="0.3">
      <c r="B25" s="123" t="s">
        <v>212</v>
      </c>
      <c r="C25" s="131">
        <v>7564</v>
      </c>
      <c r="D25" s="131">
        <v>2487</v>
      </c>
      <c r="E25" s="128">
        <v>0.3287942886352539</v>
      </c>
    </row>
    <row r="26" spans="2:5" x14ac:dyDescent="0.3">
      <c r="B26" s="123" t="s">
        <v>213</v>
      </c>
      <c r="C26" s="131">
        <v>18488</v>
      </c>
      <c r="D26" s="131">
        <v>5473</v>
      </c>
      <c r="E26" s="128">
        <v>0.29602985382080077</v>
      </c>
    </row>
    <row r="27" spans="2:5" x14ac:dyDescent="0.3">
      <c r="B27" s="123" t="s">
        <v>214</v>
      </c>
      <c r="C27" s="131">
        <v>4049</v>
      </c>
      <c r="D27" s="131">
        <v>743</v>
      </c>
      <c r="E27" s="128">
        <v>0.18350210189819335</v>
      </c>
    </row>
    <row r="28" spans="2:5" x14ac:dyDescent="0.3">
      <c r="B28" s="123" t="s">
        <v>215</v>
      </c>
      <c r="C28" s="131">
        <v>8665</v>
      </c>
      <c r="D28" s="131">
        <v>1815</v>
      </c>
      <c r="E28" s="128">
        <v>0.20946336746215821</v>
      </c>
    </row>
    <row r="29" spans="2:5" x14ac:dyDescent="0.3">
      <c r="B29" s="123" t="s">
        <v>216</v>
      </c>
      <c r="C29" s="131">
        <v>5571</v>
      </c>
      <c r="D29" s="131">
        <v>1736</v>
      </c>
      <c r="E29" s="128">
        <v>0.31161371231079099</v>
      </c>
    </row>
    <row r="30" spans="2:5" x14ac:dyDescent="0.3">
      <c r="B30" s="123" t="s">
        <v>217</v>
      </c>
      <c r="C30" s="131">
        <v>8403</v>
      </c>
      <c r="D30" s="131">
        <v>1809</v>
      </c>
      <c r="E30" s="128">
        <v>0.21528026580810547</v>
      </c>
    </row>
    <row r="31" spans="2:5" x14ac:dyDescent="0.3">
      <c r="B31" s="123" t="s">
        <v>218</v>
      </c>
      <c r="C31" s="131">
        <v>8416</v>
      </c>
      <c r="D31" s="131">
        <v>1596</v>
      </c>
      <c r="E31" s="128">
        <v>0.18963878631591796</v>
      </c>
    </row>
    <row r="32" spans="2:5" x14ac:dyDescent="0.3">
      <c r="B32" s="123" t="s">
        <v>219</v>
      </c>
      <c r="C32" s="131">
        <v>6264</v>
      </c>
      <c r="D32" s="131">
        <v>1583</v>
      </c>
      <c r="E32" s="128">
        <v>0.25271392822265626</v>
      </c>
    </row>
    <row r="33" spans="2:5" x14ac:dyDescent="0.3">
      <c r="B33" s="123" t="s">
        <v>220</v>
      </c>
      <c r="C33" s="131">
        <v>6649</v>
      </c>
      <c r="D33" s="131">
        <v>1645</v>
      </c>
      <c r="E33" s="128">
        <v>0.24740562438964844</v>
      </c>
    </row>
    <row r="34" spans="2:5" x14ac:dyDescent="0.3">
      <c r="B34" s="123" t="s">
        <v>221</v>
      </c>
      <c r="C34" s="131">
        <v>57081</v>
      </c>
      <c r="D34" s="131">
        <v>18884</v>
      </c>
      <c r="E34" s="128">
        <v>0.33082813262939453</v>
      </c>
    </row>
    <row r="35" spans="2:5" x14ac:dyDescent="0.3">
      <c r="B35" s="123" t="s">
        <v>222</v>
      </c>
      <c r="C35" s="131">
        <v>10923</v>
      </c>
      <c r="D35" s="131">
        <v>4276</v>
      </c>
      <c r="E35" s="128">
        <v>0.39146755218505858</v>
      </c>
    </row>
    <row r="36" spans="2:5" x14ac:dyDescent="0.3">
      <c r="B36" s="123" t="s">
        <v>223</v>
      </c>
      <c r="C36" s="131">
        <v>6127</v>
      </c>
      <c r="D36" s="131">
        <v>2105</v>
      </c>
      <c r="E36" s="128">
        <v>0.34356128692626953</v>
      </c>
    </row>
    <row r="37" spans="2:5" x14ac:dyDescent="0.3">
      <c r="B37" s="123" t="s">
        <v>224</v>
      </c>
      <c r="C37" s="131">
        <v>4885</v>
      </c>
      <c r="D37" s="131">
        <v>1675</v>
      </c>
      <c r="E37" s="128">
        <v>0.34288639068603516</v>
      </c>
    </row>
    <row r="38" spans="2:5" x14ac:dyDescent="0.3">
      <c r="B38" s="123" t="s">
        <v>225</v>
      </c>
      <c r="C38" s="131">
        <v>6766</v>
      </c>
      <c r="D38" s="131">
        <v>1072</v>
      </c>
      <c r="E38" s="128">
        <v>0.15843925476074219</v>
      </c>
    </row>
    <row r="39" spans="2:5" x14ac:dyDescent="0.3">
      <c r="B39" s="123" t="s">
        <v>226</v>
      </c>
      <c r="C39" s="131">
        <v>22030</v>
      </c>
      <c r="D39" s="131">
        <v>7941</v>
      </c>
      <c r="E39" s="128">
        <v>0.36046298980712893</v>
      </c>
    </row>
    <row r="40" spans="2:5" x14ac:dyDescent="0.3">
      <c r="B40" s="123" t="s">
        <v>227</v>
      </c>
      <c r="C40" s="131">
        <v>8751</v>
      </c>
      <c r="D40" s="131">
        <v>2870</v>
      </c>
      <c r="E40" s="128">
        <v>0.32796253204345704</v>
      </c>
    </row>
    <row r="41" spans="2:5" x14ac:dyDescent="0.3">
      <c r="B41" s="123" t="s">
        <v>237</v>
      </c>
      <c r="C41" s="131">
        <v>38688</v>
      </c>
      <c r="D41" s="131">
        <v>12972</v>
      </c>
      <c r="E41" s="128">
        <v>0.3352977752685547</v>
      </c>
    </row>
    <row r="50" spans="4:4" x14ac:dyDescent="0.3">
      <c r="D50"/>
    </row>
    <row r="51" spans="4:4" x14ac:dyDescent="0.3">
      <c r="D51"/>
    </row>
    <row r="52" spans="4:4" x14ac:dyDescent="0.3">
      <c r="D52"/>
    </row>
    <row r="53" spans="4:4" x14ac:dyDescent="0.3">
      <c r="D53"/>
    </row>
    <row r="54" spans="4:4" x14ac:dyDescent="0.3">
      <c r="D54"/>
    </row>
    <row r="55" spans="4:4" x14ac:dyDescent="0.3">
      <c r="D55"/>
    </row>
    <row r="56" spans="4:4" x14ac:dyDescent="0.3">
      <c r="D56"/>
    </row>
    <row r="57" spans="4:4" x14ac:dyDescent="0.3">
      <c r="D57"/>
    </row>
    <row r="58" spans="4:4" x14ac:dyDescent="0.3">
      <c r="D58"/>
    </row>
    <row r="59" spans="4:4" x14ac:dyDescent="0.3">
      <c r="D59"/>
    </row>
    <row r="60" spans="4:4" x14ac:dyDescent="0.3">
      <c r="D60"/>
    </row>
    <row r="61" spans="4:4" x14ac:dyDescent="0.3">
      <c r="D61"/>
    </row>
    <row r="62" spans="4:4" x14ac:dyDescent="0.3">
      <c r="D62"/>
    </row>
    <row r="63" spans="4:4" x14ac:dyDescent="0.3">
      <c r="D63"/>
    </row>
    <row r="64" spans="4:4" x14ac:dyDescent="0.3">
      <c r="D64"/>
    </row>
    <row r="65" spans="4:4" x14ac:dyDescent="0.3">
      <c r="D65"/>
    </row>
    <row r="66" spans="4:4" x14ac:dyDescent="0.3">
      <c r="D66"/>
    </row>
    <row r="67" spans="4:4" x14ac:dyDescent="0.3">
      <c r="D67"/>
    </row>
    <row r="68" spans="4:4" x14ac:dyDescent="0.3">
      <c r="D68"/>
    </row>
    <row r="69" spans="4:4" x14ac:dyDescent="0.3">
      <c r="D69"/>
    </row>
    <row r="70" spans="4:4" x14ac:dyDescent="0.3">
      <c r="D70"/>
    </row>
    <row r="71" spans="4:4" x14ac:dyDescent="0.3">
      <c r="D71"/>
    </row>
    <row r="72" spans="4:4" x14ac:dyDescent="0.3">
      <c r="D72"/>
    </row>
    <row r="73" spans="4:4" x14ac:dyDescent="0.3">
      <c r="D73"/>
    </row>
    <row r="74" spans="4:4" x14ac:dyDescent="0.3">
      <c r="D74"/>
    </row>
    <row r="75" spans="4:4" x14ac:dyDescent="0.3">
      <c r="D75"/>
    </row>
    <row r="76" spans="4:4" x14ac:dyDescent="0.3">
      <c r="D76"/>
    </row>
    <row r="77" spans="4:4" x14ac:dyDescent="0.3">
      <c r="D77"/>
    </row>
    <row r="78" spans="4:4" x14ac:dyDescent="0.3">
      <c r="D78"/>
    </row>
    <row r="79" spans="4:4" x14ac:dyDescent="0.3">
      <c r="D79"/>
    </row>
    <row r="80" spans="4:4" x14ac:dyDescent="0.3">
      <c r="D80"/>
    </row>
    <row r="81" spans="4:4" x14ac:dyDescent="0.3">
      <c r="D81"/>
    </row>
    <row r="82" spans="4:4" x14ac:dyDescent="0.3">
      <c r="D82"/>
    </row>
    <row r="83" spans="4:4" x14ac:dyDescent="0.3">
      <c r="D83"/>
    </row>
    <row r="84" spans="4:4" x14ac:dyDescent="0.3">
      <c r="D84"/>
    </row>
    <row r="85" spans="4:4" x14ac:dyDescent="0.3">
      <c r="D85"/>
    </row>
    <row r="86" spans="4:4" x14ac:dyDescent="0.3">
      <c r="D86"/>
    </row>
    <row r="87" spans="4:4" x14ac:dyDescent="0.3">
      <c r="D87"/>
    </row>
    <row r="88" spans="4:4" x14ac:dyDescent="0.3">
      <c r="D88"/>
    </row>
    <row r="89" spans="4:4" x14ac:dyDescent="0.3">
      <c r="D89"/>
    </row>
    <row r="90" spans="4:4" x14ac:dyDescent="0.3">
      <c r="D90"/>
    </row>
    <row r="91" spans="4:4" x14ac:dyDescent="0.3">
      <c r="D91"/>
    </row>
    <row r="92" spans="4:4" x14ac:dyDescent="0.3">
      <c r="D92"/>
    </row>
    <row r="93" spans="4:4" x14ac:dyDescent="0.3">
      <c r="D93"/>
    </row>
    <row r="94" spans="4:4" x14ac:dyDescent="0.3">
      <c r="D94"/>
    </row>
    <row r="95" spans="4:4" x14ac:dyDescent="0.3">
      <c r="D95"/>
    </row>
    <row r="96" spans="4:4" x14ac:dyDescent="0.3">
      <c r="D96"/>
    </row>
    <row r="97" spans="4:4" x14ac:dyDescent="0.3">
      <c r="D97"/>
    </row>
    <row r="98" spans="4:4" x14ac:dyDescent="0.3">
      <c r="D98"/>
    </row>
    <row r="99" spans="4:4" x14ac:dyDescent="0.3">
      <c r="D99"/>
    </row>
    <row r="100" spans="4:4" x14ac:dyDescent="0.3">
      <c r="D100"/>
    </row>
    <row r="101" spans="4:4" x14ac:dyDescent="0.3">
      <c r="D101"/>
    </row>
    <row r="102" spans="4:4" x14ac:dyDescent="0.3">
      <c r="D102"/>
    </row>
    <row r="103" spans="4:4" x14ac:dyDescent="0.3">
      <c r="D103"/>
    </row>
    <row r="104" spans="4:4" x14ac:dyDescent="0.3">
      <c r="D104"/>
    </row>
    <row r="105" spans="4:4" x14ac:dyDescent="0.3">
      <c r="D105"/>
    </row>
    <row r="106" spans="4:4" x14ac:dyDescent="0.3">
      <c r="D106"/>
    </row>
    <row r="107" spans="4:4" x14ac:dyDescent="0.3">
      <c r="D107"/>
    </row>
    <row r="108" spans="4:4" x14ac:dyDescent="0.3">
      <c r="D108"/>
    </row>
    <row r="109" spans="4:4" x14ac:dyDescent="0.3">
      <c r="D109"/>
    </row>
    <row r="110" spans="4:4" x14ac:dyDescent="0.3">
      <c r="D110"/>
    </row>
    <row r="111" spans="4:4" x14ac:dyDescent="0.3">
      <c r="D111"/>
    </row>
    <row r="112" spans="4:4" x14ac:dyDescent="0.3">
      <c r="D112"/>
    </row>
    <row r="113" spans="4:4" x14ac:dyDescent="0.3">
      <c r="D113"/>
    </row>
    <row r="114" spans="4:4" x14ac:dyDescent="0.3">
      <c r="D114"/>
    </row>
    <row r="115" spans="4:4" x14ac:dyDescent="0.3">
      <c r="D115"/>
    </row>
    <row r="116" spans="4:4" x14ac:dyDescent="0.3">
      <c r="D116"/>
    </row>
    <row r="117" spans="4:4" x14ac:dyDescent="0.3">
      <c r="D117"/>
    </row>
    <row r="118" spans="4:4" x14ac:dyDescent="0.3">
      <c r="D118"/>
    </row>
    <row r="119" spans="4:4" x14ac:dyDescent="0.3">
      <c r="D119"/>
    </row>
    <row r="120" spans="4:4" x14ac:dyDescent="0.3">
      <c r="D120"/>
    </row>
    <row r="121" spans="4:4" x14ac:dyDescent="0.3">
      <c r="D121"/>
    </row>
    <row r="122" spans="4:4" x14ac:dyDescent="0.3">
      <c r="D122"/>
    </row>
    <row r="123" spans="4:4" x14ac:dyDescent="0.3">
      <c r="D123"/>
    </row>
    <row r="124" spans="4:4" x14ac:dyDescent="0.3">
      <c r="D124"/>
    </row>
    <row r="125" spans="4:4" x14ac:dyDescent="0.3">
      <c r="D125"/>
    </row>
    <row r="126" spans="4:4" x14ac:dyDescent="0.3">
      <c r="D126"/>
    </row>
    <row r="127" spans="4:4" x14ac:dyDescent="0.3">
      <c r="D127"/>
    </row>
    <row r="128" spans="4:4" x14ac:dyDescent="0.3">
      <c r="D128"/>
    </row>
    <row r="129" spans="4:4" x14ac:dyDescent="0.3">
      <c r="D129"/>
    </row>
    <row r="130" spans="4:4" x14ac:dyDescent="0.3">
      <c r="D130"/>
    </row>
    <row r="131" spans="4:4" x14ac:dyDescent="0.3">
      <c r="D131"/>
    </row>
    <row r="132" spans="4:4" x14ac:dyDescent="0.3">
      <c r="D132"/>
    </row>
    <row r="133" spans="4:4" x14ac:dyDescent="0.3">
      <c r="D133"/>
    </row>
    <row r="134" spans="4:4" x14ac:dyDescent="0.3">
      <c r="D134"/>
    </row>
    <row r="135" spans="4:4" x14ac:dyDescent="0.3">
      <c r="D135"/>
    </row>
    <row r="136" spans="4:4" x14ac:dyDescent="0.3">
      <c r="D136"/>
    </row>
    <row r="137" spans="4:4" x14ac:dyDescent="0.3">
      <c r="D137"/>
    </row>
    <row r="138" spans="4:4" x14ac:dyDescent="0.3">
      <c r="D138"/>
    </row>
    <row r="139" spans="4:4" x14ac:dyDescent="0.3">
      <c r="D139"/>
    </row>
    <row r="140" spans="4:4" x14ac:dyDescent="0.3">
      <c r="D140"/>
    </row>
    <row r="141" spans="4:4" x14ac:dyDescent="0.3">
      <c r="D141"/>
    </row>
    <row r="142" spans="4:4" x14ac:dyDescent="0.3">
      <c r="D142"/>
    </row>
    <row r="143" spans="4:4" x14ac:dyDescent="0.3">
      <c r="D143"/>
    </row>
    <row r="144" spans="4:4" x14ac:dyDescent="0.3">
      <c r="D144"/>
    </row>
    <row r="145" spans="4:4" x14ac:dyDescent="0.3">
      <c r="D145"/>
    </row>
    <row r="146" spans="4:4" x14ac:dyDescent="0.3">
      <c r="D146"/>
    </row>
    <row r="147" spans="4:4" x14ac:dyDescent="0.3">
      <c r="D147"/>
    </row>
    <row r="148" spans="4:4" x14ac:dyDescent="0.3">
      <c r="D148"/>
    </row>
    <row r="149" spans="4:4" x14ac:dyDescent="0.3">
      <c r="D149"/>
    </row>
    <row r="150" spans="4:4" x14ac:dyDescent="0.3">
      <c r="D150"/>
    </row>
    <row r="151" spans="4:4" x14ac:dyDescent="0.3">
      <c r="D151"/>
    </row>
    <row r="152" spans="4:4" x14ac:dyDescent="0.3">
      <c r="D152"/>
    </row>
    <row r="153" spans="4:4" x14ac:dyDescent="0.3">
      <c r="D153"/>
    </row>
    <row r="154" spans="4:4" x14ac:dyDescent="0.3">
      <c r="D154"/>
    </row>
    <row r="155" spans="4:4" x14ac:dyDescent="0.3">
      <c r="D155"/>
    </row>
    <row r="156" spans="4:4" x14ac:dyDescent="0.3">
      <c r="D156"/>
    </row>
    <row r="157" spans="4:4" x14ac:dyDescent="0.3">
      <c r="D157"/>
    </row>
    <row r="158" spans="4:4" x14ac:dyDescent="0.3">
      <c r="D158"/>
    </row>
    <row r="159" spans="4:4" x14ac:dyDescent="0.3">
      <c r="D159"/>
    </row>
    <row r="160" spans="4:4" x14ac:dyDescent="0.3">
      <c r="D160"/>
    </row>
    <row r="161" spans="4:4" x14ac:dyDescent="0.3">
      <c r="D161"/>
    </row>
    <row r="162" spans="4:4" x14ac:dyDescent="0.3">
      <c r="D162"/>
    </row>
    <row r="163" spans="4:4" x14ac:dyDescent="0.3">
      <c r="D163"/>
    </row>
    <row r="164" spans="4:4" x14ac:dyDescent="0.3">
      <c r="D164"/>
    </row>
    <row r="165" spans="4:4" x14ac:dyDescent="0.3">
      <c r="D165"/>
    </row>
    <row r="166" spans="4:4" x14ac:dyDescent="0.3">
      <c r="D166"/>
    </row>
    <row r="167" spans="4:4" x14ac:dyDescent="0.3">
      <c r="D167"/>
    </row>
    <row r="168" spans="4:4" x14ac:dyDescent="0.3">
      <c r="D168"/>
    </row>
    <row r="169" spans="4:4" x14ac:dyDescent="0.3">
      <c r="D169"/>
    </row>
    <row r="170" spans="4:4" x14ac:dyDescent="0.3">
      <c r="D170"/>
    </row>
    <row r="171" spans="4:4" x14ac:dyDescent="0.3">
      <c r="D171"/>
    </row>
    <row r="172" spans="4:4" x14ac:dyDescent="0.3">
      <c r="D172"/>
    </row>
    <row r="173" spans="4:4" x14ac:dyDescent="0.3">
      <c r="D173"/>
    </row>
    <row r="174" spans="4:4" x14ac:dyDescent="0.3">
      <c r="D174" s="82"/>
    </row>
    <row r="175" spans="4:4" x14ac:dyDescent="0.3">
      <c r="D175" s="82"/>
    </row>
    <row r="176" spans="4:4" x14ac:dyDescent="0.3">
      <c r="D176" s="82"/>
    </row>
    <row r="177" spans="4:4" x14ac:dyDescent="0.3">
      <c r="D177" s="82"/>
    </row>
  </sheetData>
  <mergeCells count="2">
    <mergeCell ref="I1:K2"/>
    <mergeCell ref="A1:G1"/>
  </mergeCells>
  <hyperlinks>
    <hyperlink ref="I1" location="'Table of Contents'!A1" display="Return to Table of Contents" xr:uid="{5C1BF294-47BA-4291-82B3-FFA0786C7F74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852C6-5796-2C45-B3F3-D0C4138FDA38}">
  <sheetPr codeName="Sheet8">
    <tabColor rgb="FF0855A7"/>
  </sheetPr>
  <dimension ref="A1:AO42"/>
  <sheetViews>
    <sheetView showGridLines="0" zoomScaleNormal="100" workbookViewId="0">
      <selection activeCell="J1" sqref="J1:L2"/>
    </sheetView>
  </sheetViews>
  <sheetFormatPr defaultColWidth="11.08203125" defaultRowHeight="14" x14ac:dyDescent="0.3"/>
  <cols>
    <col min="2" max="2" width="16.08203125" customWidth="1"/>
    <col min="3" max="3" width="11.08203125" customWidth="1"/>
    <col min="6" max="6" width="12.08203125" customWidth="1"/>
    <col min="8" max="8" width="11.5" customWidth="1"/>
  </cols>
  <sheetData>
    <row r="1" spans="1:41" s="12" customFormat="1" ht="20" x14ac:dyDescent="0.4">
      <c r="A1" s="227" t="s">
        <v>11</v>
      </c>
      <c r="B1" s="227"/>
      <c r="C1" s="227"/>
      <c r="D1" s="227"/>
      <c r="E1" s="227"/>
      <c r="F1" s="227"/>
      <c r="G1" s="227"/>
      <c r="H1" s="227"/>
      <c r="I1" s="26"/>
      <c r="J1" s="234" t="s">
        <v>16</v>
      </c>
      <c r="K1" s="235"/>
      <c r="L1" s="23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</row>
    <row r="2" spans="1:41" s="12" customFormat="1" ht="20" x14ac:dyDescent="0.4">
      <c r="A2" s="27"/>
      <c r="B2" s="27"/>
      <c r="C2" s="27"/>
      <c r="D2" s="27"/>
      <c r="E2" s="27"/>
      <c r="F2" s="27"/>
      <c r="G2" s="27"/>
      <c r="H2" s="27"/>
      <c r="I2" s="26"/>
      <c r="J2" s="237"/>
      <c r="K2" s="238"/>
      <c r="L2" s="239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</row>
    <row r="3" spans="1:41" x14ac:dyDescent="0.3">
      <c r="B3" t="s">
        <v>372</v>
      </c>
    </row>
    <row r="4" spans="1:41" ht="14.5" x14ac:dyDescent="0.35">
      <c r="B4" s="10" t="s">
        <v>28</v>
      </c>
    </row>
    <row r="6" spans="1:41" ht="18" x14ac:dyDescent="0.4">
      <c r="A6" s="10"/>
      <c r="B6" s="8"/>
    </row>
    <row r="7" spans="1:41" ht="20.75" customHeight="1" x14ac:dyDescent="0.4">
      <c r="B7" s="8" t="s">
        <v>294</v>
      </c>
    </row>
    <row r="8" spans="1:41" ht="57" customHeight="1" x14ac:dyDescent="0.3">
      <c r="B8" s="124" t="s">
        <v>229</v>
      </c>
      <c r="C8" s="140" t="s">
        <v>29</v>
      </c>
      <c r="D8" s="140" t="s">
        <v>30</v>
      </c>
      <c r="E8" s="140" t="s">
        <v>31</v>
      </c>
      <c r="F8" s="140" t="s">
        <v>32</v>
      </c>
      <c r="G8" s="142" t="s">
        <v>33</v>
      </c>
    </row>
    <row r="9" spans="1:41" x14ac:dyDescent="0.3">
      <c r="B9" s="123" t="s">
        <v>196</v>
      </c>
      <c r="C9" s="131">
        <v>25235</v>
      </c>
      <c r="D9" s="131">
        <v>19314</v>
      </c>
      <c r="E9" s="150">
        <v>0.76536554098129272</v>
      </c>
      <c r="F9" s="131">
        <v>5921</v>
      </c>
      <c r="G9" s="150">
        <v>0.23463442921638489</v>
      </c>
    </row>
    <row r="10" spans="1:41" x14ac:dyDescent="0.3">
      <c r="B10" s="123" t="s">
        <v>137</v>
      </c>
      <c r="C10" s="131">
        <v>37394</v>
      </c>
      <c r="D10" s="131">
        <v>19413</v>
      </c>
      <c r="E10" s="150">
        <v>0.51914745569229126</v>
      </c>
      <c r="F10" s="131">
        <v>17981</v>
      </c>
      <c r="G10" s="150">
        <v>0.48085254430770874</v>
      </c>
    </row>
    <row r="11" spans="1:41" x14ac:dyDescent="0.3">
      <c r="B11" s="123" t="s">
        <v>197</v>
      </c>
      <c r="C11" s="131">
        <v>5975</v>
      </c>
      <c r="D11" s="131">
        <v>1566</v>
      </c>
      <c r="E11" s="150">
        <v>0.26209205389022827</v>
      </c>
      <c r="F11" s="131">
        <v>4409</v>
      </c>
      <c r="G11" s="150">
        <v>0.73790794610977173</v>
      </c>
    </row>
    <row r="12" spans="1:41" x14ac:dyDescent="0.3">
      <c r="B12" s="123" t="s">
        <v>198</v>
      </c>
      <c r="C12" s="131">
        <v>25505</v>
      </c>
      <c r="D12" s="131">
        <v>13711</v>
      </c>
      <c r="E12" s="150">
        <v>0.53758084774017334</v>
      </c>
      <c r="F12" s="131">
        <v>11794</v>
      </c>
      <c r="G12" s="150">
        <v>0.46241912245750427</v>
      </c>
    </row>
    <row r="13" spans="1:41" x14ac:dyDescent="0.3">
      <c r="B13" s="123" t="s">
        <v>199</v>
      </c>
      <c r="C13" s="131">
        <v>9474</v>
      </c>
      <c r="D13" s="131">
        <v>4123</v>
      </c>
      <c r="E13" s="150">
        <v>0.43519103527069092</v>
      </c>
      <c r="F13" s="131">
        <v>5351</v>
      </c>
      <c r="G13" s="150">
        <v>0.56480896472930908</v>
      </c>
    </row>
    <row r="14" spans="1:41" x14ac:dyDescent="0.3">
      <c r="B14" s="123" t="s">
        <v>200</v>
      </c>
      <c r="C14" s="131">
        <v>69710</v>
      </c>
      <c r="D14" s="131">
        <v>46439</v>
      </c>
      <c r="E14" s="150">
        <v>0.66617417335510254</v>
      </c>
      <c r="F14" s="131">
        <v>23271</v>
      </c>
      <c r="G14" s="150">
        <v>0.33382585644721985</v>
      </c>
    </row>
    <row r="15" spans="1:41" x14ac:dyDescent="0.3">
      <c r="B15" s="123" t="s">
        <v>201</v>
      </c>
      <c r="C15" s="131">
        <v>21189</v>
      </c>
      <c r="D15" s="131">
        <v>10048</v>
      </c>
      <c r="E15" s="150">
        <v>0.47420832514762878</v>
      </c>
      <c r="F15" s="131">
        <v>11141</v>
      </c>
      <c r="G15" s="150">
        <v>0.5257917046546936</v>
      </c>
    </row>
    <row r="16" spans="1:41" x14ac:dyDescent="0.3">
      <c r="B16" s="123" t="s">
        <v>202</v>
      </c>
      <c r="C16" s="131">
        <v>368788</v>
      </c>
      <c r="D16" s="131">
        <v>188109</v>
      </c>
      <c r="E16" s="150">
        <v>0.51007354259490967</v>
      </c>
      <c r="F16" s="131">
        <v>180679</v>
      </c>
      <c r="G16" s="150">
        <v>0.48992645740509033</v>
      </c>
    </row>
    <row r="17" spans="2:7" x14ac:dyDescent="0.3">
      <c r="B17" s="123" t="s">
        <v>203</v>
      </c>
      <c r="C17" s="131">
        <v>38669</v>
      </c>
      <c r="D17" s="131">
        <v>25226</v>
      </c>
      <c r="E17" s="150">
        <v>0.65235716104507446</v>
      </c>
      <c r="F17" s="131">
        <v>13443</v>
      </c>
      <c r="G17" s="150">
        <v>0.34764280915260315</v>
      </c>
    </row>
    <row r="18" spans="2:7" x14ac:dyDescent="0.3">
      <c r="B18" s="123" t="s">
        <v>204</v>
      </c>
      <c r="C18" s="131">
        <v>13884</v>
      </c>
      <c r="D18" s="131">
        <v>9650</v>
      </c>
      <c r="E18" s="150">
        <v>0.69504463672637939</v>
      </c>
      <c r="F18" s="131">
        <v>4234</v>
      </c>
      <c r="G18" s="150">
        <v>0.30495533347129822</v>
      </c>
    </row>
    <row r="19" spans="2:7" x14ac:dyDescent="0.3">
      <c r="B19" s="123" t="s">
        <v>205</v>
      </c>
      <c r="C19" s="131">
        <v>126550</v>
      </c>
      <c r="D19" s="131">
        <v>66203</v>
      </c>
      <c r="E19" s="150">
        <v>0.52313709259033203</v>
      </c>
      <c r="F19" s="131">
        <v>60347</v>
      </c>
      <c r="G19" s="150">
        <v>0.47686290740966797</v>
      </c>
    </row>
    <row r="20" spans="2:7" x14ac:dyDescent="0.3">
      <c r="B20" s="123" t="s">
        <v>206</v>
      </c>
      <c r="C20" s="131">
        <v>82689</v>
      </c>
      <c r="D20" s="131">
        <v>39197</v>
      </c>
      <c r="E20" s="150">
        <v>0.47402918338775635</v>
      </c>
      <c r="F20" s="131">
        <v>43492</v>
      </c>
      <c r="G20" s="150">
        <v>0.52597081661224365</v>
      </c>
    </row>
    <row r="21" spans="2:7" x14ac:dyDescent="0.3">
      <c r="B21" s="123" t="s">
        <v>368</v>
      </c>
      <c r="C21" s="131">
        <v>14366</v>
      </c>
      <c r="D21" s="131">
        <v>10664</v>
      </c>
      <c r="E21" s="150">
        <v>0.74230819940567017</v>
      </c>
      <c r="F21" s="131">
        <v>3702</v>
      </c>
      <c r="G21" s="150">
        <v>0.25769177079200745</v>
      </c>
    </row>
    <row r="22" spans="2:7" x14ac:dyDescent="0.3">
      <c r="B22" s="123" t="s">
        <v>208</v>
      </c>
      <c r="C22" s="157">
        <v>32378</v>
      </c>
      <c r="D22" s="157">
        <v>17555</v>
      </c>
      <c r="E22" s="150">
        <v>0.54218912124633789</v>
      </c>
      <c r="F22" s="157">
        <v>14823</v>
      </c>
      <c r="G22" s="150">
        <v>0.45781084895133972</v>
      </c>
    </row>
    <row r="23" spans="2:7" x14ac:dyDescent="0.3">
      <c r="B23" s="123" t="s">
        <v>209</v>
      </c>
      <c r="C23" s="131">
        <v>15145</v>
      </c>
      <c r="D23" s="131">
        <v>5494</v>
      </c>
      <c r="E23" s="150">
        <v>0.36275997757911682</v>
      </c>
      <c r="F23" s="131">
        <v>9651</v>
      </c>
      <c r="G23" s="150">
        <v>0.63723999261856079</v>
      </c>
    </row>
    <row r="24" spans="2:7" x14ac:dyDescent="0.3">
      <c r="B24" s="123" t="s">
        <v>210</v>
      </c>
      <c r="C24" s="131">
        <v>123984</v>
      </c>
      <c r="D24" s="131">
        <v>62609</v>
      </c>
      <c r="E24" s="150">
        <v>0.50497645139694214</v>
      </c>
      <c r="F24" s="131">
        <v>61375</v>
      </c>
      <c r="G24" s="150">
        <v>0.49502354860305786</v>
      </c>
    </row>
    <row r="25" spans="2:7" x14ac:dyDescent="0.3">
      <c r="B25" s="123" t="s">
        <v>211</v>
      </c>
      <c r="C25" s="131">
        <v>40783</v>
      </c>
      <c r="D25" s="131">
        <v>13327</v>
      </c>
      <c r="E25" s="150">
        <v>0.32677832245826721</v>
      </c>
      <c r="F25" s="131">
        <v>27456</v>
      </c>
      <c r="G25" s="150">
        <v>0.67322170734405518</v>
      </c>
    </row>
    <row r="26" spans="2:7" x14ac:dyDescent="0.3">
      <c r="B26" s="123" t="s">
        <v>212</v>
      </c>
      <c r="C26" s="131">
        <v>18042</v>
      </c>
      <c r="D26" s="131">
        <v>9922</v>
      </c>
      <c r="E26" s="150">
        <v>0.54993903636932373</v>
      </c>
      <c r="F26" s="131">
        <v>8120</v>
      </c>
      <c r="G26" s="150">
        <v>0.45006096363067627</v>
      </c>
    </row>
    <row r="27" spans="2:7" x14ac:dyDescent="0.3">
      <c r="B27" s="123" t="s">
        <v>213</v>
      </c>
      <c r="C27" s="131">
        <v>45872</v>
      </c>
      <c r="D27" s="131">
        <v>26534</v>
      </c>
      <c r="E27" s="150">
        <v>0.57843565940856934</v>
      </c>
      <c r="F27" s="131">
        <v>19338</v>
      </c>
      <c r="G27" s="150">
        <v>0.42156434059143066</v>
      </c>
    </row>
    <row r="28" spans="2:7" x14ac:dyDescent="0.3">
      <c r="B28" s="123" t="s">
        <v>214</v>
      </c>
      <c r="C28" s="131">
        <v>14982</v>
      </c>
      <c r="D28" s="131">
        <v>12078</v>
      </c>
      <c r="E28" s="150">
        <v>0.80616742372512817</v>
      </c>
      <c r="F28" s="131">
        <v>2904</v>
      </c>
      <c r="G28" s="150">
        <v>0.19383260607719421</v>
      </c>
    </row>
    <row r="29" spans="2:7" x14ac:dyDescent="0.3">
      <c r="B29" s="123" t="s">
        <v>215</v>
      </c>
      <c r="C29" s="131">
        <v>25055</v>
      </c>
      <c r="D29" s="131">
        <v>17962</v>
      </c>
      <c r="E29" s="150">
        <v>0.71690279245376587</v>
      </c>
      <c r="F29" s="131">
        <v>7093</v>
      </c>
      <c r="G29" s="150">
        <v>0.28309717774391174</v>
      </c>
    </row>
    <row r="30" spans="2:7" x14ac:dyDescent="0.3">
      <c r="B30" s="123" t="s">
        <v>216</v>
      </c>
      <c r="C30" s="131">
        <v>22688</v>
      </c>
      <c r="D30" s="131">
        <v>8776</v>
      </c>
      <c r="E30" s="150">
        <v>0.38681241869926453</v>
      </c>
      <c r="F30" s="131">
        <v>13912</v>
      </c>
      <c r="G30" s="150">
        <v>0.61318761110305786</v>
      </c>
    </row>
    <row r="31" spans="2:7" x14ac:dyDescent="0.3">
      <c r="B31" s="123" t="s">
        <v>217</v>
      </c>
      <c r="C31" s="131">
        <v>22509</v>
      </c>
      <c r="D31" s="131">
        <v>14777</v>
      </c>
      <c r="E31" s="150">
        <v>0.65649294853210449</v>
      </c>
      <c r="F31" s="131">
        <v>7732</v>
      </c>
      <c r="G31" s="150">
        <v>0.34350705146789551</v>
      </c>
    </row>
    <row r="32" spans="2:7" x14ac:dyDescent="0.3">
      <c r="B32" s="123" t="s">
        <v>218</v>
      </c>
      <c r="C32" s="131">
        <v>13219</v>
      </c>
      <c r="D32" s="131">
        <v>10659</v>
      </c>
      <c r="E32" s="150">
        <v>0.80633938312530518</v>
      </c>
      <c r="F32" s="131">
        <v>2560</v>
      </c>
      <c r="G32" s="150">
        <v>0.19366064667701721</v>
      </c>
    </row>
    <row r="33" spans="2:7" x14ac:dyDescent="0.3">
      <c r="B33" s="123" t="s">
        <v>219</v>
      </c>
      <c r="C33" s="131">
        <v>11864</v>
      </c>
      <c r="D33" s="131">
        <v>7643</v>
      </c>
      <c r="E33" s="150">
        <v>0.64421778917312622</v>
      </c>
      <c r="F33" s="131">
        <v>4221</v>
      </c>
      <c r="G33" s="150">
        <v>0.35578221082687378</v>
      </c>
    </row>
    <row r="34" spans="2:7" x14ac:dyDescent="0.3">
      <c r="B34" s="123" t="s">
        <v>220</v>
      </c>
      <c r="C34" s="131">
        <v>20009</v>
      </c>
      <c r="D34" s="131">
        <v>11668</v>
      </c>
      <c r="E34" s="150">
        <v>0.58313757181167603</v>
      </c>
      <c r="F34" s="131">
        <v>8341</v>
      </c>
      <c r="G34" s="150">
        <v>0.41686239838600159</v>
      </c>
    </row>
    <row r="35" spans="2:7" x14ac:dyDescent="0.3">
      <c r="B35" s="123" t="s">
        <v>221</v>
      </c>
      <c r="C35" s="131">
        <v>203443</v>
      </c>
      <c r="D35" s="131">
        <v>103241</v>
      </c>
      <c r="E35" s="150">
        <v>0.50746893882751465</v>
      </c>
      <c r="F35" s="131">
        <v>100202</v>
      </c>
      <c r="G35" s="150">
        <v>0.49253109097480774</v>
      </c>
    </row>
    <row r="36" spans="2:7" x14ac:dyDescent="0.3">
      <c r="B36" s="123" t="s">
        <v>222</v>
      </c>
      <c r="C36" s="131">
        <v>23364</v>
      </c>
      <c r="D36" s="131">
        <v>11451</v>
      </c>
      <c r="E36" s="150">
        <v>0.49011299014091492</v>
      </c>
      <c r="F36" s="131">
        <v>11913</v>
      </c>
      <c r="G36" s="150">
        <v>0.5098869800567627</v>
      </c>
    </row>
    <row r="37" spans="2:7" x14ac:dyDescent="0.3">
      <c r="B37" s="123" t="s">
        <v>223</v>
      </c>
      <c r="C37" s="131">
        <v>14043</v>
      </c>
      <c r="D37" s="131">
        <v>7275</v>
      </c>
      <c r="E37" s="150">
        <v>0.51805168390274048</v>
      </c>
      <c r="F37" s="131">
        <v>6768</v>
      </c>
      <c r="G37" s="150">
        <v>0.48194831609725952</v>
      </c>
    </row>
    <row r="38" spans="2:7" x14ac:dyDescent="0.3">
      <c r="B38" s="123" t="s">
        <v>224</v>
      </c>
      <c r="C38" s="131">
        <v>12286</v>
      </c>
      <c r="D38" s="131">
        <v>6342</v>
      </c>
      <c r="E38" s="150">
        <v>0.5161973237991333</v>
      </c>
      <c r="F38" s="131">
        <v>5944</v>
      </c>
      <c r="G38" s="150">
        <v>0.48380270600318909</v>
      </c>
    </row>
    <row r="39" spans="2:7" x14ac:dyDescent="0.3">
      <c r="B39" s="123" t="s">
        <v>225</v>
      </c>
      <c r="C39" s="131">
        <v>18403</v>
      </c>
      <c r="D39" s="131">
        <v>13617</v>
      </c>
      <c r="E39" s="150">
        <v>0.73993372917175293</v>
      </c>
      <c r="F39" s="131">
        <v>4786</v>
      </c>
      <c r="G39" s="150">
        <v>0.26006630063056946</v>
      </c>
    </row>
    <row r="40" spans="2:7" x14ac:dyDescent="0.3">
      <c r="B40" s="123" t="s">
        <v>226</v>
      </c>
      <c r="C40" s="131">
        <v>56612</v>
      </c>
      <c r="D40" s="131">
        <v>26972</v>
      </c>
      <c r="E40" s="150">
        <v>0.4764360785484314</v>
      </c>
      <c r="F40" s="131">
        <v>29640</v>
      </c>
      <c r="G40" s="150">
        <v>0.5235639214515686</v>
      </c>
    </row>
    <row r="41" spans="2:7" x14ac:dyDescent="0.3">
      <c r="B41" s="123" t="s">
        <v>227</v>
      </c>
      <c r="C41" s="131">
        <v>20403</v>
      </c>
      <c r="D41" s="131">
        <v>10028</v>
      </c>
      <c r="E41" s="150">
        <v>0.49149635434150696</v>
      </c>
      <c r="F41" s="131">
        <v>10375</v>
      </c>
      <c r="G41" s="150">
        <v>0.50850367546081543</v>
      </c>
    </row>
    <row r="42" spans="2:7" x14ac:dyDescent="0.3">
      <c r="B42" s="123" t="s">
        <v>369</v>
      </c>
      <c r="C42" s="131">
        <v>103058</v>
      </c>
      <c r="D42" s="131">
        <v>57291</v>
      </c>
      <c r="E42" s="150">
        <v>0.55591028928756714</v>
      </c>
      <c r="F42" s="131">
        <v>45767</v>
      </c>
      <c r="G42" s="150">
        <v>0.44408974051475525</v>
      </c>
    </row>
  </sheetData>
  <mergeCells count="2">
    <mergeCell ref="A1:H1"/>
    <mergeCell ref="J1:L2"/>
  </mergeCells>
  <hyperlinks>
    <hyperlink ref="J1" location="'Table of Contents'!A1" display="Return to Table of Contents" xr:uid="{4646E350-611C-439A-80A2-FE852D6E01B2}"/>
  </hyperlink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4051-CE43-4BE3-B936-569D26CF1940}">
  <sheetPr>
    <tabColor rgb="FF0855A7"/>
  </sheetPr>
  <dimension ref="A1:AQ42"/>
  <sheetViews>
    <sheetView showGridLines="0" zoomScale="85" zoomScaleNormal="85" workbookViewId="0">
      <selection activeCell="B22" sqref="B22"/>
    </sheetView>
  </sheetViews>
  <sheetFormatPr defaultColWidth="11.08203125" defaultRowHeight="14" x14ac:dyDescent="0.3"/>
  <cols>
    <col min="2" max="2" width="16.08203125" customWidth="1"/>
    <col min="3" max="3" width="11.08203125" customWidth="1"/>
    <col min="6" max="6" width="12.08203125" customWidth="1"/>
    <col min="8" max="8" width="11.5" customWidth="1"/>
    <col min="9" max="9" width="22.08203125" style="14" customWidth="1"/>
  </cols>
  <sheetData>
    <row r="1" spans="1:43" s="12" customFormat="1" ht="20" x14ac:dyDescent="0.4">
      <c r="A1" s="227" t="s">
        <v>156</v>
      </c>
      <c r="B1" s="227"/>
      <c r="C1" s="227"/>
      <c r="D1" s="227"/>
      <c r="E1" s="227"/>
      <c r="F1" s="227"/>
      <c r="G1" s="227"/>
      <c r="H1" s="227"/>
      <c r="I1" s="227"/>
      <c r="J1" s="227"/>
      <c r="K1" s="26"/>
      <c r="L1" s="234" t="s">
        <v>16</v>
      </c>
      <c r="M1" s="235"/>
      <c r="N1" s="23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</row>
    <row r="2" spans="1:43" s="12" customFormat="1" ht="20" x14ac:dyDescent="0.4">
      <c r="A2" s="27"/>
      <c r="B2" s="27"/>
      <c r="C2" s="27"/>
      <c r="D2" s="27"/>
      <c r="E2" s="27"/>
      <c r="F2" s="27"/>
      <c r="G2" s="27"/>
      <c r="H2" s="27"/>
      <c r="I2" s="28"/>
      <c r="J2" s="28"/>
      <c r="K2" s="26"/>
      <c r="L2" s="237"/>
      <c r="M2" s="238"/>
      <c r="N2" s="239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</row>
    <row r="3" spans="1:43" x14ac:dyDescent="0.3">
      <c r="B3" t="s">
        <v>293</v>
      </c>
    </row>
    <row r="4" spans="1:43" ht="14.5" x14ac:dyDescent="0.35">
      <c r="B4" s="10" t="s">
        <v>269</v>
      </c>
    </row>
    <row r="6" spans="1:43" ht="18" x14ac:dyDescent="0.4">
      <c r="A6" s="10"/>
      <c r="B6" s="8"/>
    </row>
    <row r="8" spans="1:43" ht="57" customHeight="1" x14ac:dyDescent="0.3">
      <c r="B8" s="124" t="s">
        <v>229</v>
      </c>
      <c r="C8" s="37"/>
      <c r="D8" s="37"/>
      <c r="E8" s="37"/>
      <c r="F8" s="37"/>
      <c r="G8" s="38"/>
      <c r="I8"/>
    </row>
    <row r="9" spans="1:43" x14ac:dyDescent="0.3">
      <c r="B9" s="123" t="s">
        <v>196</v>
      </c>
      <c r="C9" s="5"/>
      <c r="D9" s="5"/>
      <c r="E9" s="15"/>
      <c r="F9" s="5"/>
      <c r="G9" s="15"/>
      <c r="I9"/>
    </row>
    <row r="10" spans="1:43" x14ac:dyDescent="0.3">
      <c r="B10" s="123" t="s">
        <v>137</v>
      </c>
      <c r="C10" s="5"/>
      <c r="D10" s="5"/>
      <c r="E10" s="15"/>
      <c r="F10" s="5"/>
      <c r="G10" s="15"/>
      <c r="I10"/>
    </row>
    <row r="11" spans="1:43" x14ac:dyDescent="0.3">
      <c r="B11" s="123" t="s">
        <v>197</v>
      </c>
      <c r="C11" s="5"/>
      <c r="D11" s="5"/>
      <c r="E11" s="15"/>
      <c r="F11" s="5"/>
      <c r="G11" s="15"/>
      <c r="I11"/>
    </row>
    <row r="12" spans="1:43" x14ac:dyDescent="0.3">
      <c r="B12" s="123" t="s">
        <v>198</v>
      </c>
      <c r="C12" s="5"/>
      <c r="D12" s="5"/>
      <c r="E12" s="15"/>
      <c r="F12" s="5"/>
      <c r="G12" s="15"/>
      <c r="I12"/>
    </row>
    <row r="13" spans="1:43" x14ac:dyDescent="0.3">
      <c r="B13" s="123" t="s">
        <v>199</v>
      </c>
      <c r="C13" s="5"/>
      <c r="D13" s="5"/>
      <c r="E13" s="15"/>
      <c r="F13" s="5"/>
      <c r="G13" s="15"/>
      <c r="I13"/>
    </row>
    <row r="14" spans="1:43" x14ac:dyDescent="0.3">
      <c r="B14" s="123" t="s">
        <v>200</v>
      </c>
      <c r="C14" s="5"/>
      <c r="D14" s="5"/>
      <c r="E14" s="15"/>
      <c r="F14" s="5"/>
      <c r="G14" s="15"/>
      <c r="I14"/>
    </row>
    <row r="15" spans="1:43" x14ac:dyDescent="0.3">
      <c r="B15" s="123" t="s">
        <v>201</v>
      </c>
      <c r="C15" s="5"/>
      <c r="D15" s="5"/>
      <c r="E15" s="15"/>
      <c r="F15" s="5"/>
      <c r="G15" s="15"/>
      <c r="I15"/>
    </row>
    <row r="16" spans="1:43" x14ac:dyDescent="0.3">
      <c r="B16" s="123" t="s">
        <v>202</v>
      </c>
      <c r="C16" s="5"/>
      <c r="D16" s="5"/>
      <c r="E16" s="15"/>
      <c r="F16" s="5"/>
      <c r="G16" s="15"/>
      <c r="I16"/>
    </row>
    <row r="17" spans="2:9" x14ac:dyDescent="0.3">
      <c r="B17" s="123" t="s">
        <v>203</v>
      </c>
      <c r="C17" s="5"/>
      <c r="D17" s="5"/>
      <c r="E17" s="15"/>
      <c r="F17" s="5"/>
      <c r="G17" s="15"/>
      <c r="I17"/>
    </row>
    <row r="18" spans="2:9" x14ac:dyDescent="0.3">
      <c r="B18" s="123" t="s">
        <v>204</v>
      </c>
      <c r="C18" s="5"/>
      <c r="D18" s="5"/>
      <c r="E18" s="15"/>
      <c r="F18" s="5"/>
      <c r="G18" s="15"/>
      <c r="I18"/>
    </row>
    <row r="19" spans="2:9" x14ac:dyDescent="0.3">
      <c r="B19" s="123" t="s">
        <v>205</v>
      </c>
      <c r="C19" s="5"/>
      <c r="D19" s="5"/>
      <c r="E19" s="15"/>
      <c r="F19" s="5"/>
      <c r="G19" s="15"/>
      <c r="I19"/>
    </row>
    <row r="20" spans="2:9" x14ac:dyDescent="0.3">
      <c r="B20" s="123" t="s">
        <v>206</v>
      </c>
      <c r="C20" s="5"/>
      <c r="D20" s="5"/>
      <c r="E20" s="15"/>
      <c r="F20" s="5"/>
      <c r="G20" s="15"/>
      <c r="I20"/>
    </row>
    <row r="21" spans="2:9" x14ac:dyDescent="0.3">
      <c r="B21" s="123" t="s">
        <v>207</v>
      </c>
      <c r="C21" s="5"/>
      <c r="D21" s="5"/>
      <c r="E21" s="15"/>
      <c r="F21" s="5"/>
      <c r="G21" s="15"/>
      <c r="I21"/>
    </row>
    <row r="22" spans="2:9" x14ac:dyDescent="0.3">
      <c r="B22" s="123" t="s">
        <v>208</v>
      </c>
      <c r="C22" s="5"/>
      <c r="D22" s="5"/>
      <c r="E22" s="15"/>
      <c r="F22" s="5"/>
      <c r="G22" s="15"/>
      <c r="I22"/>
    </row>
    <row r="23" spans="2:9" x14ac:dyDescent="0.3">
      <c r="B23" s="123" t="s">
        <v>209</v>
      </c>
      <c r="C23" s="5"/>
      <c r="D23" s="5"/>
      <c r="E23" s="15"/>
      <c r="F23" s="5"/>
      <c r="G23" s="15"/>
      <c r="I23"/>
    </row>
    <row r="24" spans="2:9" x14ac:dyDescent="0.3">
      <c r="B24" s="123" t="s">
        <v>210</v>
      </c>
      <c r="C24" s="5"/>
      <c r="D24" s="5"/>
      <c r="E24" s="15"/>
      <c r="F24" s="5"/>
      <c r="G24" s="15"/>
      <c r="I24"/>
    </row>
    <row r="25" spans="2:9" x14ac:dyDescent="0.3">
      <c r="B25" s="123" t="s">
        <v>211</v>
      </c>
      <c r="C25" s="5"/>
      <c r="D25" s="5"/>
      <c r="E25" s="15"/>
      <c r="F25" s="5"/>
      <c r="G25" s="15"/>
      <c r="I25"/>
    </row>
    <row r="26" spans="2:9" x14ac:dyDescent="0.3">
      <c r="B26" s="123" t="s">
        <v>212</v>
      </c>
      <c r="C26" s="5"/>
      <c r="D26" s="5"/>
      <c r="E26" s="15"/>
      <c r="F26" s="5"/>
      <c r="G26" s="15"/>
      <c r="I26"/>
    </row>
    <row r="27" spans="2:9" x14ac:dyDescent="0.3">
      <c r="B27" s="123" t="s">
        <v>213</v>
      </c>
      <c r="C27" s="5"/>
      <c r="D27" s="5"/>
      <c r="E27" s="15"/>
      <c r="F27" s="5"/>
      <c r="G27" s="15"/>
      <c r="I27"/>
    </row>
    <row r="28" spans="2:9" x14ac:dyDescent="0.3">
      <c r="B28" s="123" t="s">
        <v>214</v>
      </c>
      <c r="C28" s="5"/>
      <c r="D28" s="5"/>
      <c r="E28" s="15"/>
      <c r="F28" s="5"/>
      <c r="G28" s="15"/>
      <c r="I28"/>
    </row>
    <row r="29" spans="2:9" x14ac:dyDescent="0.3">
      <c r="B29" s="123" t="s">
        <v>215</v>
      </c>
      <c r="C29" s="5"/>
      <c r="D29" s="5"/>
      <c r="E29" s="15"/>
      <c r="F29" s="5"/>
      <c r="G29" s="15"/>
      <c r="I29"/>
    </row>
    <row r="30" spans="2:9" x14ac:dyDescent="0.3">
      <c r="B30" s="123" t="s">
        <v>216</v>
      </c>
      <c r="C30" s="5"/>
      <c r="D30" s="5"/>
      <c r="E30" s="15"/>
      <c r="F30" s="5"/>
      <c r="G30" s="15"/>
      <c r="I30"/>
    </row>
    <row r="31" spans="2:9" x14ac:dyDescent="0.3">
      <c r="B31" s="123" t="s">
        <v>217</v>
      </c>
      <c r="C31" s="5"/>
      <c r="D31" s="5"/>
      <c r="E31" s="15"/>
      <c r="F31" s="5"/>
      <c r="G31" s="15"/>
      <c r="I31"/>
    </row>
    <row r="32" spans="2:9" x14ac:dyDescent="0.3">
      <c r="B32" s="123" t="s">
        <v>218</v>
      </c>
      <c r="C32" s="5"/>
      <c r="D32" s="5"/>
      <c r="E32" s="15"/>
      <c r="F32" s="5"/>
      <c r="G32" s="15"/>
      <c r="I32"/>
    </row>
    <row r="33" spans="2:9" x14ac:dyDescent="0.3">
      <c r="B33" s="123" t="s">
        <v>219</v>
      </c>
      <c r="C33" s="5"/>
      <c r="D33" s="5"/>
      <c r="E33" s="15"/>
      <c r="F33" s="5"/>
      <c r="G33" s="15"/>
      <c r="I33"/>
    </row>
    <row r="34" spans="2:9" x14ac:dyDescent="0.3">
      <c r="B34" s="123" t="s">
        <v>220</v>
      </c>
      <c r="C34" s="5"/>
      <c r="D34" s="5"/>
      <c r="E34" s="15"/>
      <c r="F34" s="5"/>
      <c r="G34" s="15"/>
      <c r="I34"/>
    </row>
    <row r="35" spans="2:9" x14ac:dyDescent="0.3">
      <c r="B35" s="123" t="s">
        <v>221</v>
      </c>
      <c r="C35" s="5"/>
      <c r="D35" s="5"/>
      <c r="E35" s="15"/>
      <c r="F35" s="5"/>
      <c r="G35" s="15"/>
      <c r="I35"/>
    </row>
    <row r="36" spans="2:9" x14ac:dyDescent="0.3">
      <c r="B36" s="123" t="s">
        <v>222</v>
      </c>
      <c r="C36" s="5"/>
      <c r="D36" s="5"/>
      <c r="E36" s="15"/>
      <c r="F36" s="5"/>
      <c r="G36" s="15"/>
      <c r="I36"/>
    </row>
    <row r="37" spans="2:9" x14ac:dyDescent="0.3">
      <c r="B37" s="123" t="s">
        <v>223</v>
      </c>
      <c r="C37" s="5"/>
      <c r="D37" s="5"/>
      <c r="E37" s="15"/>
      <c r="F37" s="5"/>
      <c r="G37" s="15"/>
      <c r="I37"/>
    </row>
    <row r="38" spans="2:9" x14ac:dyDescent="0.3">
      <c r="B38" s="123" t="s">
        <v>224</v>
      </c>
      <c r="C38" s="5"/>
      <c r="D38" s="5"/>
      <c r="E38" s="15"/>
      <c r="F38" s="5"/>
      <c r="G38" s="15"/>
      <c r="I38"/>
    </row>
    <row r="39" spans="2:9" x14ac:dyDescent="0.3">
      <c r="B39" s="123" t="s">
        <v>225</v>
      </c>
      <c r="C39" s="5"/>
      <c r="D39" s="5"/>
      <c r="E39" s="15"/>
      <c r="F39" s="5"/>
      <c r="G39" s="15"/>
      <c r="I39"/>
    </row>
    <row r="40" spans="2:9" x14ac:dyDescent="0.3">
      <c r="B40" s="123" t="s">
        <v>226</v>
      </c>
      <c r="C40" s="5"/>
      <c r="D40" s="5"/>
      <c r="E40" s="15"/>
      <c r="F40" s="5"/>
      <c r="G40" s="15"/>
      <c r="I40"/>
    </row>
    <row r="41" spans="2:9" x14ac:dyDescent="0.3">
      <c r="B41" s="123" t="s">
        <v>227</v>
      </c>
      <c r="C41" s="5"/>
      <c r="D41" s="5"/>
      <c r="E41" s="15"/>
      <c r="F41" s="5"/>
      <c r="G41" s="15"/>
      <c r="I41"/>
    </row>
    <row r="42" spans="2:9" x14ac:dyDescent="0.3">
      <c r="B42" s="123" t="s">
        <v>228</v>
      </c>
      <c r="C42" s="5"/>
      <c r="D42" s="5"/>
      <c r="E42" s="15"/>
      <c r="F42" s="5"/>
      <c r="G42" s="15"/>
      <c r="I42"/>
    </row>
  </sheetData>
  <mergeCells count="2">
    <mergeCell ref="A1:J1"/>
    <mergeCell ref="L1:N2"/>
  </mergeCells>
  <hyperlinks>
    <hyperlink ref="L1" location="'Table of Contents'!A1" display="Return to Table of Contents" xr:uid="{F029A66D-0158-4F5B-A4BA-45B3A55E0B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FA2E1-E93D-4023-A377-0311B2BA4EA4}">
  <sheetPr codeName="Sheet3">
    <tabColor theme="4"/>
  </sheetPr>
  <dimension ref="A1:V45"/>
  <sheetViews>
    <sheetView showGridLines="0" zoomScaleNormal="100" workbookViewId="0">
      <selection activeCell="B3" sqref="B3"/>
    </sheetView>
  </sheetViews>
  <sheetFormatPr defaultRowHeight="14" x14ac:dyDescent="0.3"/>
  <cols>
    <col min="2" max="2" width="17.58203125" customWidth="1"/>
    <col min="3" max="3" width="18.08203125" customWidth="1"/>
    <col min="4" max="5" width="11.08203125" customWidth="1"/>
    <col min="6" max="8" width="11" customWidth="1"/>
    <col min="9" max="9" width="12.1640625" customWidth="1"/>
    <col min="10" max="10" width="12.83203125" customWidth="1"/>
    <col min="11" max="11" width="9.5" customWidth="1"/>
    <col min="12" max="13" width="9.58203125" customWidth="1"/>
    <col min="14" max="16" width="9.08203125" customWidth="1"/>
    <col min="17" max="17" width="15.08203125" customWidth="1"/>
    <col min="18" max="18" width="13" customWidth="1"/>
    <col min="19" max="19" width="16.58203125" customWidth="1"/>
    <col min="20" max="20" width="14.08203125" customWidth="1"/>
    <col min="21" max="21" width="11.08203125" customWidth="1"/>
  </cols>
  <sheetData>
    <row r="1" spans="1:21" ht="20" x14ac:dyDescent="0.4">
      <c r="A1" s="220" t="s">
        <v>405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33"/>
      <c r="N1" s="209" t="s">
        <v>16</v>
      </c>
      <c r="O1" s="210"/>
      <c r="P1" s="211"/>
    </row>
    <row r="2" spans="1:21" ht="20" x14ac:dyDescent="0.4">
      <c r="A2" s="35"/>
      <c r="B2" s="35"/>
      <c r="C2" s="35"/>
      <c r="D2" s="35"/>
      <c r="E2" s="35"/>
      <c r="F2" s="35"/>
      <c r="G2" s="32"/>
      <c r="H2" s="32"/>
      <c r="I2" s="32"/>
      <c r="J2" s="32"/>
      <c r="K2" s="36"/>
      <c r="L2" s="36"/>
      <c r="M2" s="33"/>
      <c r="N2" s="212"/>
      <c r="O2" s="213"/>
      <c r="P2" s="214"/>
    </row>
    <row r="3" spans="1:21" x14ac:dyDescent="0.3">
      <c r="B3" s="29" t="s">
        <v>238</v>
      </c>
    </row>
    <row r="4" spans="1:21" x14ac:dyDescent="0.3">
      <c r="B4" s="31" t="s">
        <v>406</v>
      </c>
    </row>
    <row r="7" spans="1:21" ht="14.25" customHeight="1" x14ac:dyDescent="0.3">
      <c r="B7" s="215" t="s">
        <v>229</v>
      </c>
      <c r="C7" s="217" t="s">
        <v>17</v>
      </c>
      <c r="D7" s="221" t="s">
        <v>18</v>
      </c>
      <c r="E7" s="222"/>
      <c r="F7" s="222"/>
      <c r="G7" s="222"/>
      <c r="H7" s="223"/>
      <c r="I7" s="221" t="s">
        <v>239</v>
      </c>
      <c r="J7" s="222"/>
      <c r="K7" s="222"/>
      <c r="L7" s="223"/>
      <c r="N7" s="121"/>
      <c r="O7" s="121"/>
      <c r="P7" s="121"/>
      <c r="Q7" s="121"/>
      <c r="R7" s="121"/>
      <c r="S7" s="121"/>
    </row>
    <row r="8" spans="1:21" ht="28.5" customHeight="1" x14ac:dyDescent="0.3">
      <c r="B8" s="216"/>
      <c r="C8" s="217"/>
      <c r="D8" s="224"/>
      <c r="E8" s="225"/>
      <c r="F8" s="225"/>
      <c r="G8" s="225"/>
      <c r="H8" s="226"/>
      <c r="I8" s="224"/>
      <c r="J8" s="225"/>
      <c r="K8" s="225"/>
      <c r="L8" s="226"/>
      <c r="U8" s="122"/>
    </row>
    <row r="9" spans="1:21" ht="20.25" customHeight="1" x14ac:dyDescent="0.3">
      <c r="B9" s="216"/>
      <c r="C9" s="217"/>
      <c r="D9" s="95">
        <v>2021</v>
      </c>
      <c r="E9" s="95">
        <v>2022</v>
      </c>
      <c r="F9" s="95">
        <v>2023</v>
      </c>
      <c r="G9" s="95">
        <v>2024</v>
      </c>
      <c r="H9" s="95">
        <v>2025</v>
      </c>
      <c r="I9" s="218" t="s">
        <v>407</v>
      </c>
      <c r="J9" s="219"/>
      <c r="K9" s="218" t="s">
        <v>408</v>
      </c>
      <c r="L9" s="219"/>
      <c r="U9" s="122"/>
    </row>
    <row r="10" spans="1:21" x14ac:dyDescent="0.3">
      <c r="B10" s="93" t="s">
        <v>19</v>
      </c>
      <c r="C10" s="94">
        <v>10441392</v>
      </c>
      <c r="D10" s="94">
        <v>10565503</v>
      </c>
      <c r="E10" s="94">
        <v>10705768</v>
      </c>
      <c r="F10" s="94">
        <v>10871849</v>
      </c>
      <c r="G10" s="94">
        <v>11052061</v>
      </c>
      <c r="H10" s="94">
        <v>11197968</v>
      </c>
      <c r="I10" s="129">
        <f>H10-C10</f>
        <v>756576</v>
      </c>
      <c r="J10" s="130">
        <f t="shared" ref="J10:J44" si="0">(H10-C10)/C10</f>
        <v>7.245930427667116E-2</v>
      </c>
      <c r="K10" s="129">
        <f>H10-F10</f>
        <v>326119</v>
      </c>
      <c r="L10" s="130">
        <f>(H10-F10)/F10</f>
        <v>2.9996645464814679E-2</v>
      </c>
      <c r="U10" s="122"/>
    </row>
    <row r="11" spans="1:21" x14ac:dyDescent="0.3">
      <c r="B11" s="123" t="s">
        <v>196</v>
      </c>
      <c r="C11" s="96">
        <v>64366</v>
      </c>
      <c r="D11" s="96">
        <v>68296</v>
      </c>
      <c r="E11" s="96">
        <v>71054</v>
      </c>
      <c r="F11" s="96">
        <v>72600</v>
      </c>
      <c r="G11" s="96">
        <v>75762</v>
      </c>
      <c r="H11" s="96">
        <v>80419</v>
      </c>
      <c r="I11" s="127">
        <f>H11-C11</f>
        <v>16053</v>
      </c>
      <c r="J11" s="128">
        <f t="shared" si="0"/>
        <v>0.24940185812385421</v>
      </c>
      <c r="K11" s="127">
        <f>H11-G11</f>
        <v>4657</v>
      </c>
      <c r="L11" s="128">
        <f>(H11-G11)/G11</f>
        <v>6.1468810221483067E-2</v>
      </c>
      <c r="U11" s="122"/>
    </row>
    <row r="12" spans="1:21" x14ac:dyDescent="0.3">
      <c r="B12" s="123" t="s">
        <v>137</v>
      </c>
      <c r="C12" s="96">
        <v>94738</v>
      </c>
      <c r="D12" s="96">
        <v>94245</v>
      </c>
      <c r="E12" s="96">
        <v>93951</v>
      </c>
      <c r="F12" s="96">
        <v>95173</v>
      </c>
      <c r="G12" s="96">
        <v>95149</v>
      </c>
      <c r="H12" s="96">
        <v>93523</v>
      </c>
      <c r="I12" s="127">
        <f t="shared" ref="I12:I44" si="1">H12-C12</f>
        <v>-1215</v>
      </c>
      <c r="J12" s="128">
        <f t="shared" si="0"/>
        <v>-1.282484325191581E-2</v>
      </c>
      <c r="K12" s="127">
        <f t="shared" ref="K12:K44" si="2">H12-G12</f>
        <v>-1626</v>
      </c>
      <c r="L12" s="128">
        <f t="shared" ref="L12:L44" si="3">(H12-G12)/G12</f>
        <v>-1.7088986747101916E-2</v>
      </c>
      <c r="U12" s="122"/>
    </row>
    <row r="13" spans="1:21" x14ac:dyDescent="0.3">
      <c r="B13" s="123" t="s">
        <v>197</v>
      </c>
      <c r="C13" s="96">
        <v>19127</v>
      </c>
      <c r="D13" s="96">
        <v>20121</v>
      </c>
      <c r="E13" s="96">
        <v>20096</v>
      </c>
      <c r="F13" s="96">
        <v>20352</v>
      </c>
      <c r="G13" s="96">
        <v>20042</v>
      </c>
      <c r="H13" s="96">
        <v>19929</v>
      </c>
      <c r="I13" s="127">
        <f t="shared" si="1"/>
        <v>802</v>
      </c>
      <c r="J13" s="128">
        <f t="shared" si="0"/>
        <v>4.1930255659538875E-2</v>
      </c>
      <c r="K13" s="127">
        <f t="shared" si="2"/>
        <v>-113</v>
      </c>
      <c r="L13" s="128">
        <f t="shared" si="3"/>
        <v>-5.6381598642850014E-3</v>
      </c>
      <c r="U13" s="122"/>
    </row>
    <row r="14" spans="1:21" x14ac:dyDescent="0.3">
      <c r="B14" s="123" t="s">
        <v>198</v>
      </c>
      <c r="C14" s="96">
        <v>57378</v>
      </c>
      <c r="D14" s="96">
        <v>59298</v>
      </c>
      <c r="E14" s="96">
        <v>59574</v>
      </c>
      <c r="F14" s="96">
        <v>60288</v>
      </c>
      <c r="G14" s="96">
        <v>61523</v>
      </c>
      <c r="H14" s="96">
        <v>61496</v>
      </c>
      <c r="I14" s="127">
        <f t="shared" si="1"/>
        <v>4118</v>
      </c>
      <c r="J14" s="128">
        <f t="shared" si="0"/>
        <v>7.1769667816933322E-2</v>
      </c>
      <c r="K14" s="127">
        <f t="shared" si="2"/>
        <v>-27</v>
      </c>
      <c r="L14" s="128">
        <f t="shared" si="3"/>
        <v>-4.3886026364123987E-4</v>
      </c>
      <c r="U14" s="122"/>
    </row>
    <row r="15" spans="1:21" x14ac:dyDescent="0.3">
      <c r="B15" s="123" t="s">
        <v>199</v>
      </c>
      <c r="C15" s="96">
        <v>21292</v>
      </c>
      <c r="D15" s="96">
        <v>21186</v>
      </c>
      <c r="E15" s="96">
        <v>21250</v>
      </c>
      <c r="F15" s="96">
        <v>21164</v>
      </c>
      <c r="G15" s="96">
        <v>20958</v>
      </c>
      <c r="H15" s="96">
        <v>20962</v>
      </c>
      <c r="I15" s="127">
        <f t="shared" si="1"/>
        <v>-330</v>
      </c>
      <c r="J15" s="128">
        <f t="shared" si="0"/>
        <v>-1.549877888408792E-2</v>
      </c>
      <c r="K15" s="127">
        <f t="shared" si="2"/>
        <v>4</v>
      </c>
      <c r="L15" s="128">
        <f t="shared" si="3"/>
        <v>1.9085790628876802E-4</v>
      </c>
      <c r="U15" s="122"/>
    </row>
    <row r="16" spans="1:21" x14ac:dyDescent="0.3">
      <c r="B16" s="123" t="s">
        <v>200</v>
      </c>
      <c r="C16" s="96">
        <v>174787</v>
      </c>
      <c r="D16" s="96">
        <v>176907</v>
      </c>
      <c r="E16" s="96">
        <v>180126</v>
      </c>
      <c r="F16" s="96">
        <v>180693</v>
      </c>
      <c r="G16" s="96">
        <v>182173</v>
      </c>
      <c r="H16" s="96">
        <v>183582</v>
      </c>
      <c r="I16" s="127">
        <f t="shared" si="1"/>
        <v>8795</v>
      </c>
      <c r="J16" s="128">
        <f t="shared" si="0"/>
        <v>5.0318387523099542E-2</v>
      </c>
      <c r="K16" s="127">
        <f t="shared" si="2"/>
        <v>1409</v>
      </c>
      <c r="L16" s="128">
        <f t="shared" si="3"/>
        <v>7.7344063060936583E-3</v>
      </c>
      <c r="U16" s="122"/>
    </row>
    <row r="17" spans="2:21" x14ac:dyDescent="0.3">
      <c r="B17" s="123" t="s">
        <v>201</v>
      </c>
      <c r="C17" s="96">
        <v>62269</v>
      </c>
      <c r="D17" s="96">
        <v>61729</v>
      </c>
      <c r="E17" s="96">
        <v>62176</v>
      </c>
      <c r="F17" s="96">
        <v>62929</v>
      </c>
      <c r="G17" s="96">
        <v>63379</v>
      </c>
      <c r="H17" s="96">
        <v>63565</v>
      </c>
      <c r="I17" s="127">
        <f t="shared" si="1"/>
        <v>1296</v>
      </c>
      <c r="J17" s="128">
        <f t="shared" si="0"/>
        <v>2.0812924569207792E-2</v>
      </c>
      <c r="K17" s="127">
        <f t="shared" si="2"/>
        <v>186</v>
      </c>
      <c r="L17" s="128">
        <f t="shared" si="3"/>
        <v>2.9347260133482699E-3</v>
      </c>
      <c r="U17" s="122"/>
    </row>
    <row r="18" spans="2:21" x14ac:dyDescent="0.3">
      <c r="B18" s="123" t="s">
        <v>202</v>
      </c>
      <c r="C18" s="96">
        <v>874708</v>
      </c>
      <c r="D18" s="96">
        <v>882504</v>
      </c>
      <c r="E18" s="96">
        <v>898017</v>
      </c>
      <c r="F18" s="96">
        <v>918270</v>
      </c>
      <c r="G18" s="96">
        <v>944053</v>
      </c>
      <c r="H18" s="96">
        <v>964784</v>
      </c>
      <c r="I18" s="127">
        <f t="shared" si="1"/>
        <v>90076</v>
      </c>
      <c r="J18" s="128">
        <f t="shared" si="0"/>
        <v>0.10297836535163735</v>
      </c>
      <c r="K18" s="127">
        <f t="shared" si="2"/>
        <v>20731</v>
      </c>
      <c r="L18" s="128">
        <f t="shared" si="3"/>
        <v>2.1959572185036223E-2</v>
      </c>
      <c r="U18" s="122"/>
    </row>
    <row r="19" spans="2:21" x14ac:dyDescent="0.3">
      <c r="B19" s="123" t="s">
        <v>203</v>
      </c>
      <c r="C19" s="96">
        <v>105316</v>
      </c>
      <c r="D19" s="96">
        <v>107034</v>
      </c>
      <c r="E19" s="96">
        <v>108747</v>
      </c>
      <c r="F19" s="96">
        <v>110403</v>
      </c>
      <c r="G19" s="96">
        <v>112733</v>
      </c>
      <c r="H19" s="96">
        <v>114598</v>
      </c>
      <c r="I19" s="127">
        <f t="shared" si="1"/>
        <v>9282</v>
      </c>
      <c r="J19" s="128">
        <f t="shared" si="0"/>
        <v>8.8134756352311133E-2</v>
      </c>
      <c r="K19" s="127">
        <f t="shared" si="2"/>
        <v>1865</v>
      </c>
      <c r="L19" s="128">
        <f t="shared" si="3"/>
        <v>1.6543514321449796E-2</v>
      </c>
      <c r="U19" s="122"/>
    </row>
    <row r="20" spans="2:21" x14ac:dyDescent="0.3">
      <c r="B20" s="123" t="s">
        <v>204</v>
      </c>
      <c r="C20" s="96">
        <v>31417</v>
      </c>
      <c r="D20" s="96">
        <v>31715</v>
      </c>
      <c r="E20" s="96">
        <v>32686</v>
      </c>
      <c r="F20" s="96">
        <v>33371</v>
      </c>
      <c r="G20" s="96">
        <v>34325</v>
      </c>
      <c r="H20" s="96">
        <v>35094</v>
      </c>
      <c r="I20" s="127">
        <f t="shared" si="1"/>
        <v>3677</v>
      </c>
      <c r="J20" s="128">
        <f t="shared" si="0"/>
        <v>0.11703854601012191</v>
      </c>
      <c r="K20" s="127">
        <f t="shared" si="2"/>
        <v>769</v>
      </c>
      <c r="L20" s="128">
        <f t="shared" si="3"/>
        <v>2.2403495994173343E-2</v>
      </c>
      <c r="U20" s="122"/>
    </row>
    <row r="21" spans="2:21" x14ac:dyDescent="0.3">
      <c r="B21" s="123" t="s">
        <v>205</v>
      </c>
      <c r="C21" s="96">
        <v>283881</v>
      </c>
      <c r="D21" s="96">
        <v>286599</v>
      </c>
      <c r="E21" s="96">
        <v>290678</v>
      </c>
      <c r="F21" s="96">
        <v>295264</v>
      </c>
      <c r="G21" s="96">
        <v>300834</v>
      </c>
      <c r="H21" s="96">
        <v>305561</v>
      </c>
      <c r="I21" s="127">
        <f t="shared" si="1"/>
        <v>21680</v>
      </c>
      <c r="J21" s="128">
        <f t="shared" si="0"/>
        <v>7.637002828650033E-2</v>
      </c>
      <c r="K21" s="127">
        <f t="shared" si="2"/>
        <v>4727</v>
      </c>
      <c r="L21" s="128">
        <f t="shared" si="3"/>
        <v>1.5712984569563281E-2</v>
      </c>
      <c r="U21" s="122"/>
    </row>
    <row r="22" spans="2:21" x14ac:dyDescent="0.3">
      <c r="B22" s="123" t="s">
        <v>206</v>
      </c>
      <c r="C22" s="96">
        <v>208427</v>
      </c>
      <c r="D22" s="96">
        <v>212223</v>
      </c>
      <c r="E22" s="96">
        <v>211271</v>
      </c>
      <c r="F22" s="96">
        <v>209625</v>
      </c>
      <c r="G22" s="96">
        <v>209047</v>
      </c>
      <c r="H22" s="96">
        <v>209120</v>
      </c>
      <c r="I22" s="127">
        <f t="shared" si="1"/>
        <v>693</v>
      </c>
      <c r="J22" s="128">
        <f t="shared" si="0"/>
        <v>3.3249051226568534E-3</v>
      </c>
      <c r="K22" s="127">
        <f t="shared" si="2"/>
        <v>73</v>
      </c>
      <c r="L22" s="128">
        <f t="shared" si="3"/>
        <v>3.492037675737992E-4</v>
      </c>
      <c r="U22" s="122"/>
    </row>
    <row r="23" spans="2:21" x14ac:dyDescent="0.3">
      <c r="B23" s="123" t="s">
        <v>368</v>
      </c>
      <c r="C23" s="96">
        <v>34280</v>
      </c>
      <c r="D23" s="96">
        <v>36798</v>
      </c>
      <c r="E23" s="96">
        <v>40716</v>
      </c>
      <c r="F23" s="96">
        <v>43955</v>
      </c>
      <c r="G23" s="96">
        <v>46224</v>
      </c>
      <c r="H23" s="96">
        <v>48536</v>
      </c>
      <c r="I23" s="127">
        <f t="shared" si="1"/>
        <v>14256</v>
      </c>
      <c r="J23" s="128">
        <f t="shared" si="0"/>
        <v>0.4158693115519253</v>
      </c>
      <c r="K23" s="127">
        <f t="shared" si="2"/>
        <v>2312</v>
      </c>
      <c r="L23" s="128">
        <f t="shared" si="3"/>
        <v>5.0017307026652823E-2</v>
      </c>
      <c r="U23" s="122"/>
    </row>
    <row r="24" spans="2:21" x14ac:dyDescent="0.3">
      <c r="B24" s="123" t="s">
        <v>208</v>
      </c>
      <c r="C24" s="96">
        <v>80453</v>
      </c>
      <c r="D24" s="96">
        <v>81409</v>
      </c>
      <c r="E24" s="96">
        <v>82682</v>
      </c>
      <c r="F24" s="96">
        <v>84411</v>
      </c>
      <c r="G24" s="96">
        <v>85872</v>
      </c>
      <c r="H24" s="96">
        <v>87067</v>
      </c>
      <c r="I24" s="127">
        <f t="shared" si="1"/>
        <v>6614</v>
      </c>
      <c r="J24" s="128">
        <f t="shared" si="0"/>
        <v>8.2209488769840772E-2</v>
      </c>
      <c r="K24" s="127">
        <f t="shared" si="2"/>
        <v>1195</v>
      </c>
      <c r="L24" s="128">
        <f t="shared" si="3"/>
        <v>1.3916061114216508E-2</v>
      </c>
      <c r="U24" s="122"/>
    </row>
    <row r="25" spans="2:21" x14ac:dyDescent="0.3">
      <c r="B25" s="123" t="s">
        <v>209</v>
      </c>
      <c r="C25" s="96">
        <v>34218</v>
      </c>
      <c r="D25" s="96">
        <v>34166</v>
      </c>
      <c r="E25" s="96">
        <v>34134</v>
      </c>
      <c r="F25" s="96">
        <v>34574</v>
      </c>
      <c r="G25" s="96">
        <v>34898</v>
      </c>
      <c r="H25" s="96">
        <v>35012</v>
      </c>
      <c r="I25" s="127">
        <f t="shared" si="1"/>
        <v>794</v>
      </c>
      <c r="J25" s="128">
        <f t="shared" si="0"/>
        <v>2.3204161552399322E-2</v>
      </c>
      <c r="K25" s="127">
        <f t="shared" si="2"/>
        <v>114</v>
      </c>
      <c r="L25" s="128">
        <f t="shared" si="3"/>
        <v>3.2666628460083671E-3</v>
      </c>
      <c r="U25" s="122"/>
    </row>
    <row r="26" spans="2:21" x14ac:dyDescent="0.3">
      <c r="B26" s="123" t="s">
        <v>210</v>
      </c>
      <c r="C26" s="96">
        <v>299197</v>
      </c>
      <c r="D26" s="96">
        <v>297879</v>
      </c>
      <c r="E26" s="96">
        <v>300706</v>
      </c>
      <c r="F26" s="96">
        <v>303093</v>
      </c>
      <c r="G26" s="96">
        <v>306355</v>
      </c>
      <c r="H26" s="96">
        <v>308667</v>
      </c>
      <c r="I26" s="127">
        <f t="shared" si="1"/>
        <v>9470</v>
      </c>
      <c r="J26" s="128">
        <f t="shared" si="0"/>
        <v>3.1651386878879133E-2</v>
      </c>
      <c r="K26" s="127">
        <f t="shared" si="2"/>
        <v>2312</v>
      </c>
      <c r="L26" s="128">
        <f t="shared" si="3"/>
        <v>7.5468002807200793E-3</v>
      </c>
      <c r="U26" s="122"/>
    </row>
    <row r="27" spans="2:21" x14ac:dyDescent="0.3">
      <c r="B27" s="123" t="s">
        <v>211</v>
      </c>
      <c r="C27" s="96">
        <v>89262</v>
      </c>
      <c r="D27" s="96">
        <v>91676</v>
      </c>
      <c r="E27" s="96">
        <v>92705</v>
      </c>
      <c r="F27" s="96">
        <v>93708</v>
      </c>
      <c r="G27" s="96">
        <v>95255</v>
      </c>
      <c r="H27" s="96">
        <v>96443</v>
      </c>
      <c r="I27" s="127">
        <f t="shared" si="1"/>
        <v>7181</v>
      </c>
      <c r="J27" s="128">
        <f t="shared" si="0"/>
        <v>8.0448567139432228E-2</v>
      </c>
      <c r="K27" s="127">
        <f t="shared" si="2"/>
        <v>1188</v>
      </c>
      <c r="L27" s="128">
        <f t="shared" si="3"/>
        <v>1.2471786257939215E-2</v>
      </c>
      <c r="U27" s="122"/>
    </row>
    <row r="28" spans="2:21" x14ac:dyDescent="0.3">
      <c r="B28" s="123" t="s">
        <v>212</v>
      </c>
      <c r="C28" s="96">
        <v>43622</v>
      </c>
      <c r="D28" s="96">
        <v>43824</v>
      </c>
      <c r="E28" s="96">
        <v>44178</v>
      </c>
      <c r="F28" s="96">
        <v>44617</v>
      </c>
      <c r="G28" s="96">
        <v>45222</v>
      </c>
      <c r="H28" s="96">
        <v>45975</v>
      </c>
      <c r="I28" s="127">
        <f t="shared" si="1"/>
        <v>2353</v>
      </c>
      <c r="J28" s="128">
        <f t="shared" si="0"/>
        <v>5.3940672137912066E-2</v>
      </c>
      <c r="K28" s="127">
        <f t="shared" si="2"/>
        <v>753</v>
      </c>
      <c r="L28" s="128">
        <f t="shared" si="3"/>
        <v>1.6651187475122727E-2</v>
      </c>
      <c r="U28" s="122"/>
    </row>
    <row r="29" spans="2:21" x14ac:dyDescent="0.3">
      <c r="B29" s="123" t="s">
        <v>213</v>
      </c>
      <c r="C29" s="96">
        <v>114075</v>
      </c>
      <c r="D29" s="96">
        <v>115071</v>
      </c>
      <c r="E29" s="96">
        <v>115625</v>
      </c>
      <c r="F29" s="96">
        <v>117337</v>
      </c>
      <c r="G29" s="96">
        <v>118341</v>
      </c>
      <c r="H29" s="96">
        <v>120571</v>
      </c>
      <c r="I29" s="127">
        <f t="shared" si="1"/>
        <v>6496</v>
      </c>
      <c r="J29" s="128">
        <f t="shared" si="0"/>
        <v>5.6944992329607716E-2</v>
      </c>
      <c r="K29" s="127">
        <f t="shared" si="2"/>
        <v>2230</v>
      </c>
      <c r="L29" s="128">
        <f t="shared" si="3"/>
        <v>1.8843849553409217E-2</v>
      </c>
      <c r="U29" s="122"/>
    </row>
    <row r="30" spans="2:21" x14ac:dyDescent="0.3">
      <c r="B30" s="123" t="s">
        <v>214</v>
      </c>
      <c r="C30" s="96">
        <v>41263</v>
      </c>
      <c r="D30" s="96">
        <v>43477</v>
      </c>
      <c r="E30" s="96">
        <v>45813</v>
      </c>
      <c r="F30" s="96">
        <v>46407</v>
      </c>
      <c r="G30" s="96">
        <v>48508</v>
      </c>
      <c r="H30" s="96">
        <v>50288</v>
      </c>
      <c r="I30" s="127">
        <f t="shared" si="1"/>
        <v>9025</v>
      </c>
      <c r="J30" s="128">
        <f t="shared" si="0"/>
        <v>0.21871894917965248</v>
      </c>
      <c r="K30" s="127">
        <f t="shared" si="2"/>
        <v>1780</v>
      </c>
      <c r="L30" s="128">
        <f t="shared" si="3"/>
        <v>3.6694978147934362E-2</v>
      </c>
      <c r="U30" s="122"/>
    </row>
    <row r="31" spans="2:21" x14ac:dyDescent="0.3">
      <c r="B31" s="123" t="s">
        <v>215</v>
      </c>
      <c r="C31" s="96">
        <v>61418</v>
      </c>
      <c r="D31" s="96">
        <v>61935</v>
      </c>
      <c r="E31" s="96">
        <v>63812</v>
      </c>
      <c r="F31" s="96">
        <v>65163</v>
      </c>
      <c r="G31" s="96">
        <v>67037</v>
      </c>
      <c r="H31" s="96">
        <v>68535</v>
      </c>
      <c r="I31" s="127">
        <f t="shared" si="1"/>
        <v>7117</v>
      </c>
      <c r="J31" s="128">
        <f t="shared" si="0"/>
        <v>0.11587808134423133</v>
      </c>
      <c r="K31" s="127">
        <f t="shared" si="2"/>
        <v>1498</v>
      </c>
      <c r="L31" s="128">
        <f t="shared" si="3"/>
        <v>2.2345868699374972E-2</v>
      </c>
      <c r="U31" s="122"/>
    </row>
    <row r="32" spans="2:21" x14ac:dyDescent="0.3">
      <c r="B32" s="123" t="s">
        <v>216</v>
      </c>
      <c r="C32" s="96">
        <v>72635</v>
      </c>
      <c r="D32" s="96">
        <v>70395</v>
      </c>
      <c r="E32" s="96">
        <v>70597</v>
      </c>
      <c r="F32" s="96">
        <v>71041</v>
      </c>
      <c r="G32" s="96">
        <v>72656</v>
      </c>
      <c r="H32" s="96">
        <v>72732</v>
      </c>
      <c r="I32" s="127">
        <f t="shared" si="1"/>
        <v>97</v>
      </c>
      <c r="J32" s="128">
        <f t="shared" si="0"/>
        <v>1.3354443450127348E-3</v>
      </c>
      <c r="K32" s="127">
        <f t="shared" si="2"/>
        <v>76</v>
      </c>
      <c r="L32" s="128">
        <f t="shared" si="3"/>
        <v>1.0460251046025104E-3</v>
      </c>
      <c r="U32" s="122"/>
    </row>
    <row r="33" spans="2:22" x14ac:dyDescent="0.3">
      <c r="B33" s="123" t="s">
        <v>217</v>
      </c>
      <c r="C33" s="96">
        <v>53176</v>
      </c>
      <c r="D33" s="96">
        <v>56364</v>
      </c>
      <c r="E33" s="96">
        <v>57699</v>
      </c>
      <c r="F33" s="96">
        <v>59565</v>
      </c>
      <c r="G33" s="96">
        <v>60731</v>
      </c>
      <c r="H33" s="96">
        <v>61708</v>
      </c>
      <c r="I33" s="127">
        <f t="shared" si="1"/>
        <v>8532</v>
      </c>
      <c r="J33" s="128">
        <f t="shared" si="0"/>
        <v>0.160448322551527</v>
      </c>
      <c r="K33" s="127">
        <f t="shared" si="2"/>
        <v>977</v>
      </c>
      <c r="L33" s="128">
        <f t="shared" si="3"/>
        <v>1.6087335956924801E-2</v>
      </c>
      <c r="U33" s="122"/>
    </row>
    <row r="34" spans="2:22" x14ac:dyDescent="0.3">
      <c r="B34" s="123" t="s">
        <v>218</v>
      </c>
      <c r="C34" s="96">
        <v>23365</v>
      </c>
      <c r="D34" s="96">
        <v>27346</v>
      </c>
      <c r="E34" s="96">
        <v>29435</v>
      </c>
      <c r="F34" s="96">
        <v>31379</v>
      </c>
      <c r="G34" s="96">
        <v>34350</v>
      </c>
      <c r="H34" s="96">
        <v>35731</v>
      </c>
      <c r="I34" s="127">
        <f t="shared" si="1"/>
        <v>12366</v>
      </c>
      <c r="J34" s="128">
        <f t="shared" si="0"/>
        <v>0.52925315643055848</v>
      </c>
      <c r="K34" s="127">
        <f t="shared" si="2"/>
        <v>1381</v>
      </c>
      <c r="L34" s="128">
        <f t="shared" si="3"/>
        <v>4.0203784570596798E-2</v>
      </c>
      <c r="U34" s="122"/>
    </row>
    <row r="35" spans="2:22" x14ac:dyDescent="0.3">
      <c r="B35" s="123" t="s">
        <v>219</v>
      </c>
      <c r="C35" s="96">
        <v>29427</v>
      </c>
      <c r="D35" s="96">
        <v>29598</v>
      </c>
      <c r="E35" s="96">
        <v>30541</v>
      </c>
      <c r="F35" s="96">
        <v>31167</v>
      </c>
      <c r="G35" s="96">
        <v>32068</v>
      </c>
      <c r="H35" s="96">
        <v>32769</v>
      </c>
      <c r="I35" s="127">
        <f t="shared" si="1"/>
        <v>3342</v>
      </c>
      <c r="J35" s="128">
        <f t="shared" si="0"/>
        <v>0.11356917116933428</v>
      </c>
      <c r="K35" s="127">
        <f t="shared" si="2"/>
        <v>701</v>
      </c>
      <c r="L35" s="128">
        <f t="shared" si="3"/>
        <v>2.1859797929400026E-2</v>
      </c>
      <c r="U35" s="122"/>
    </row>
    <row r="36" spans="2:22" x14ac:dyDescent="0.3">
      <c r="B36" s="123" t="s">
        <v>220</v>
      </c>
      <c r="C36" s="96">
        <v>50288</v>
      </c>
      <c r="D36" s="96">
        <v>51742</v>
      </c>
      <c r="E36" s="96">
        <v>52756</v>
      </c>
      <c r="F36" s="96">
        <v>53840</v>
      </c>
      <c r="G36" s="96">
        <v>55500</v>
      </c>
      <c r="H36" s="96">
        <v>55842</v>
      </c>
      <c r="I36" s="127">
        <f t="shared" si="1"/>
        <v>5554</v>
      </c>
      <c r="J36" s="128">
        <f t="shared" si="0"/>
        <v>0.11044384346166083</v>
      </c>
      <c r="K36" s="127">
        <f t="shared" si="2"/>
        <v>342</v>
      </c>
      <c r="L36" s="128">
        <f t="shared" si="3"/>
        <v>6.1621621621621618E-3</v>
      </c>
      <c r="U36" s="122"/>
    </row>
    <row r="37" spans="2:22" x14ac:dyDescent="0.3">
      <c r="B37" s="123" t="s">
        <v>221</v>
      </c>
      <c r="C37" s="96">
        <v>468102</v>
      </c>
      <c r="D37" s="96">
        <v>471981</v>
      </c>
      <c r="E37" s="96">
        <v>475226</v>
      </c>
      <c r="F37" s="96">
        <v>490503</v>
      </c>
      <c r="G37" s="96">
        <v>499017</v>
      </c>
      <c r="H37" s="96">
        <v>506306</v>
      </c>
      <c r="I37" s="127">
        <f t="shared" si="1"/>
        <v>38204</v>
      </c>
      <c r="J37" s="128">
        <f t="shared" si="0"/>
        <v>8.1614690815249663E-2</v>
      </c>
      <c r="K37" s="127">
        <f t="shared" si="2"/>
        <v>7289</v>
      </c>
      <c r="L37" s="128">
        <f t="shared" si="3"/>
        <v>1.46067168052391E-2</v>
      </c>
      <c r="U37" s="122"/>
    </row>
    <row r="38" spans="2:22" x14ac:dyDescent="0.3">
      <c r="B38" s="123" t="s">
        <v>222</v>
      </c>
      <c r="C38" s="96">
        <v>54407</v>
      </c>
      <c r="D38" s="96">
        <v>54516</v>
      </c>
      <c r="E38" s="96">
        <v>54710</v>
      </c>
      <c r="F38" s="96">
        <v>54952</v>
      </c>
      <c r="G38" s="96">
        <v>55201</v>
      </c>
      <c r="H38" s="96">
        <v>55120</v>
      </c>
      <c r="I38" s="127">
        <f t="shared" si="1"/>
        <v>713</v>
      </c>
      <c r="J38" s="128">
        <f t="shared" si="0"/>
        <v>1.3104931350745308E-2</v>
      </c>
      <c r="K38" s="127">
        <f t="shared" si="2"/>
        <v>-81</v>
      </c>
      <c r="L38" s="128">
        <f t="shared" si="3"/>
        <v>-1.4673647216535933E-3</v>
      </c>
      <c r="U38" s="122"/>
    </row>
    <row r="39" spans="2:22" x14ac:dyDescent="0.3">
      <c r="B39" s="123" t="s">
        <v>223</v>
      </c>
      <c r="C39" s="96">
        <v>35435</v>
      </c>
      <c r="D39" s="96">
        <v>35110</v>
      </c>
      <c r="E39" s="96">
        <v>35597</v>
      </c>
      <c r="F39" s="96">
        <v>36181</v>
      </c>
      <c r="G39" s="96">
        <v>36651</v>
      </c>
      <c r="H39" s="96">
        <v>36879</v>
      </c>
      <c r="I39" s="127">
        <f t="shared" si="1"/>
        <v>1444</v>
      </c>
      <c r="J39" s="128">
        <f t="shared" si="0"/>
        <v>4.0750670241286861E-2</v>
      </c>
      <c r="K39" s="127">
        <f t="shared" si="2"/>
        <v>228</v>
      </c>
      <c r="L39" s="128">
        <f t="shared" si="3"/>
        <v>6.2208398133748056E-3</v>
      </c>
      <c r="U39" s="122"/>
    </row>
    <row r="40" spans="2:22" x14ac:dyDescent="0.3">
      <c r="B40" s="123" t="s">
        <v>224</v>
      </c>
      <c r="C40" s="96">
        <v>28488</v>
      </c>
      <c r="D40" s="96">
        <v>29231</v>
      </c>
      <c r="E40" s="96">
        <v>29761</v>
      </c>
      <c r="F40" s="96">
        <v>30255</v>
      </c>
      <c r="G40" s="96">
        <v>31142</v>
      </c>
      <c r="H40" s="96">
        <v>32181</v>
      </c>
      <c r="I40" s="127">
        <f t="shared" si="1"/>
        <v>3693</v>
      </c>
      <c r="J40" s="128">
        <f t="shared" si="0"/>
        <v>0.1296335299073294</v>
      </c>
      <c r="K40" s="127">
        <f t="shared" si="2"/>
        <v>1039</v>
      </c>
      <c r="L40" s="128">
        <f t="shared" si="3"/>
        <v>3.3363303577162676E-2</v>
      </c>
      <c r="U40" s="122"/>
    </row>
    <row r="41" spans="2:22" x14ac:dyDescent="0.3">
      <c r="B41" s="123" t="s">
        <v>225</v>
      </c>
      <c r="C41" s="96">
        <v>48009</v>
      </c>
      <c r="D41" s="96">
        <v>50923</v>
      </c>
      <c r="E41" s="96">
        <v>52293</v>
      </c>
      <c r="F41" s="96">
        <v>54265</v>
      </c>
      <c r="G41" s="96">
        <v>56614</v>
      </c>
      <c r="H41" s="96">
        <v>58147</v>
      </c>
      <c r="I41" s="127">
        <f t="shared" si="1"/>
        <v>10138</v>
      </c>
      <c r="J41" s="128">
        <f t="shared" si="0"/>
        <v>0.21116873919473433</v>
      </c>
      <c r="K41" s="127">
        <f t="shared" si="2"/>
        <v>1533</v>
      </c>
      <c r="L41" s="128">
        <f t="shared" si="3"/>
        <v>2.7078107888508143E-2</v>
      </c>
      <c r="U41" s="122"/>
    </row>
    <row r="42" spans="2:22" x14ac:dyDescent="0.3">
      <c r="B42" s="123" t="s">
        <v>226</v>
      </c>
      <c r="C42" s="96">
        <v>115494</v>
      </c>
      <c r="D42" s="96">
        <v>118026</v>
      </c>
      <c r="E42" s="96">
        <v>121400</v>
      </c>
      <c r="F42" s="96">
        <v>123607</v>
      </c>
      <c r="G42" s="96">
        <v>125438</v>
      </c>
      <c r="H42" s="96">
        <v>126809</v>
      </c>
      <c r="I42" s="127">
        <f t="shared" si="1"/>
        <v>11315</v>
      </c>
      <c r="J42" s="128">
        <f t="shared" si="0"/>
        <v>9.7970457339775233E-2</v>
      </c>
      <c r="K42" s="127">
        <f t="shared" si="2"/>
        <v>1371</v>
      </c>
      <c r="L42" s="128">
        <f t="shared" si="3"/>
        <v>1.0929702323059998E-2</v>
      </c>
      <c r="U42" s="122"/>
    </row>
    <row r="43" spans="2:22" x14ac:dyDescent="0.3">
      <c r="B43" s="123" t="s">
        <v>227</v>
      </c>
      <c r="C43" s="96">
        <v>48476</v>
      </c>
      <c r="D43" s="96">
        <v>48686</v>
      </c>
      <c r="E43" s="96">
        <v>48683</v>
      </c>
      <c r="F43" s="96">
        <v>49145</v>
      </c>
      <c r="G43" s="96">
        <v>49411</v>
      </c>
      <c r="H43" s="96">
        <v>49572</v>
      </c>
      <c r="I43" s="127">
        <f t="shared" si="1"/>
        <v>1096</v>
      </c>
      <c r="J43" s="128">
        <f t="shared" si="0"/>
        <v>2.2609126165525208E-2</v>
      </c>
      <c r="K43" s="127">
        <f t="shared" si="2"/>
        <v>161</v>
      </c>
      <c r="L43" s="128">
        <f t="shared" si="3"/>
        <v>3.2583837607010587E-3</v>
      </c>
      <c r="U43" s="122"/>
    </row>
    <row r="44" spans="2:22" x14ac:dyDescent="0.3">
      <c r="B44" s="123" t="s">
        <v>369</v>
      </c>
      <c r="C44" s="96">
        <v>249549</v>
      </c>
      <c r="D44" s="96">
        <v>250449</v>
      </c>
      <c r="E44" s="96">
        <v>251395</v>
      </c>
      <c r="F44" s="96">
        <v>253320</v>
      </c>
      <c r="G44" s="96">
        <v>255646</v>
      </c>
      <c r="H44" s="96">
        <v>257271</v>
      </c>
      <c r="I44" s="127">
        <f t="shared" si="1"/>
        <v>7722</v>
      </c>
      <c r="J44" s="128">
        <f t="shared" si="0"/>
        <v>3.0943822656071554E-2</v>
      </c>
      <c r="K44" s="127">
        <f t="shared" si="2"/>
        <v>1625</v>
      </c>
      <c r="L44" s="128">
        <f t="shared" si="3"/>
        <v>6.3564460230162018E-3</v>
      </c>
      <c r="U44" s="122"/>
    </row>
    <row r="45" spans="2:22" x14ac:dyDescent="0.3">
      <c r="V45" s="122"/>
    </row>
  </sheetData>
  <mergeCells count="8">
    <mergeCell ref="N1:P2"/>
    <mergeCell ref="B7:B9"/>
    <mergeCell ref="C7:C9"/>
    <mergeCell ref="I9:J9"/>
    <mergeCell ref="K9:L9"/>
    <mergeCell ref="A1:L1"/>
    <mergeCell ref="D7:H8"/>
    <mergeCell ref="I7:L8"/>
  </mergeCells>
  <hyperlinks>
    <hyperlink ref="N1" location="'Table of Contents'!A1" display="Return to Table of Contents" xr:uid="{FCBE06FC-A334-4A48-BDBE-D381D63F2769}"/>
  </hyperlinks>
  <pageMargins left="0.7" right="0.7" top="0.75" bottom="0.75" header="0.3" footer="0.3"/>
  <pageSetup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164F7-AACA-4E13-9AB5-40AC2A4FFEA1}">
  <sheetPr>
    <tabColor rgb="FF0855A7"/>
  </sheetPr>
  <dimension ref="A1:AQ42"/>
  <sheetViews>
    <sheetView showGridLines="0" zoomScale="85" zoomScaleNormal="85" workbookViewId="0">
      <selection activeCell="B22" sqref="B22"/>
    </sheetView>
  </sheetViews>
  <sheetFormatPr defaultColWidth="11.08203125" defaultRowHeight="14" x14ac:dyDescent="0.3"/>
  <cols>
    <col min="2" max="2" width="16.08203125" customWidth="1"/>
    <col min="3" max="3" width="11.08203125" customWidth="1"/>
    <col min="6" max="6" width="12.08203125" customWidth="1"/>
    <col min="8" max="8" width="11.5" customWidth="1"/>
    <col min="9" max="9" width="22.08203125" style="14" customWidth="1"/>
  </cols>
  <sheetData>
    <row r="1" spans="1:43" s="12" customFormat="1" ht="20" x14ac:dyDescent="0.4">
      <c r="A1" s="227" t="s">
        <v>157</v>
      </c>
      <c r="B1" s="227"/>
      <c r="C1" s="227"/>
      <c r="D1" s="227"/>
      <c r="E1" s="227"/>
      <c r="F1" s="227"/>
      <c r="G1" s="227"/>
      <c r="H1" s="227"/>
      <c r="I1" s="227"/>
      <c r="J1" s="227"/>
      <c r="K1" s="26"/>
      <c r="L1" s="234" t="s">
        <v>16</v>
      </c>
      <c r="M1" s="235"/>
      <c r="N1" s="23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</row>
    <row r="2" spans="1:43" s="12" customFormat="1" ht="20" x14ac:dyDescent="0.4">
      <c r="A2" s="27"/>
      <c r="B2" s="27"/>
      <c r="C2" s="27"/>
      <c r="D2" s="27"/>
      <c r="E2" s="27"/>
      <c r="F2" s="27"/>
      <c r="G2" s="27"/>
      <c r="H2" s="27"/>
      <c r="I2" s="28"/>
      <c r="J2" s="28"/>
      <c r="K2" s="26"/>
      <c r="L2" s="237"/>
      <c r="M2" s="238"/>
      <c r="N2" s="239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</row>
    <row r="3" spans="1:43" x14ac:dyDescent="0.3">
      <c r="B3" t="s">
        <v>293</v>
      </c>
    </row>
    <row r="4" spans="1:43" ht="14.5" x14ac:dyDescent="0.35">
      <c r="B4" s="10" t="s">
        <v>269</v>
      </c>
    </row>
    <row r="6" spans="1:43" ht="18" x14ac:dyDescent="0.4">
      <c r="A6" s="10"/>
      <c r="B6" s="8"/>
    </row>
    <row r="7" spans="1:43" ht="29.25" customHeight="1" x14ac:dyDescent="0.3"/>
    <row r="8" spans="1:43" ht="57" customHeight="1" x14ac:dyDescent="0.3">
      <c r="B8" s="124" t="s">
        <v>229</v>
      </c>
      <c r="C8" s="37"/>
      <c r="D8" s="37"/>
      <c r="E8" s="37"/>
      <c r="F8" s="37"/>
      <c r="G8" s="38"/>
      <c r="I8"/>
    </row>
    <row r="9" spans="1:43" x14ac:dyDescent="0.3">
      <c r="B9" s="123" t="s">
        <v>196</v>
      </c>
      <c r="C9" s="5"/>
      <c r="D9" s="5"/>
      <c r="E9" s="15"/>
      <c r="F9" s="5"/>
      <c r="G9" s="15"/>
      <c r="I9"/>
    </row>
    <row r="10" spans="1:43" x14ac:dyDescent="0.3">
      <c r="B10" s="123" t="s">
        <v>137</v>
      </c>
      <c r="C10" s="5"/>
      <c r="D10" s="5"/>
      <c r="E10" s="15"/>
      <c r="F10" s="5"/>
      <c r="G10" s="15"/>
      <c r="I10"/>
    </row>
    <row r="11" spans="1:43" x14ac:dyDescent="0.3">
      <c r="B11" s="123" t="s">
        <v>197</v>
      </c>
      <c r="C11" s="5"/>
      <c r="D11" s="5"/>
      <c r="E11" s="15"/>
      <c r="F11" s="5"/>
      <c r="G11" s="15"/>
      <c r="I11"/>
    </row>
    <row r="12" spans="1:43" x14ac:dyDescent="0.3">
      <c r="B12" s="123" t="s">
        <v>198</v>
      </c>
      <c r="C12" s="5"/>
      <c r="D12" s="5"/>
      <c r="E12" s="15"/>
      <c r="F12" s="5"/>
      <c r="G12" s="15"/>
      <c r="I12"/>
    </row>
    <row r="13" spans="1:43" x14ac:dyDescent="0.3">
      <c r="B13" s="123" t="s">
        <v>199</v>
      </c>
      <c r="C13" s="5"/>
      <c r="D13" s="5"/>
      <c r="E13" s="15"/>
      <c r="F13" s="5"/>
      <c r="G13" s="15"/>
      <c r="I13"/>
    </row>
    <row r="14" spans="1:43" x14ac:dyDescent="0.3">
      <c r="B14" s="123" t="s">
        <v>200</v>
      </c>
      <c r="C14" s="5"/>
      <c r="D14" s="5"/>
      <c r="E14" s="15"/>
      <c r="F14" s="5"/>
      <c r="G14" s="15"/>
      <c r="I14"/>
    </row>
    <row r="15" spans="1:43" x14ac:dyDescent="0.3">
      <c r="B15" s="123" t="s">
        <v>201</v>
      </c>
      <c r="C15" s="5"/>
      <c r="D15" s="5"/>
      <c r="E15" s="15"/>
      <c r="F15" s="5"/>
      <c r="G15" s="15"/>
      <c r="I15"/>
    </row>
    <row r="16" spans="1:43" x14ac:dyDescent="0.3">
      <c r="B16" s="123" t="s">
        <v>202</v>
      </c>
      <c r="C16" s="5"/>
      <c r="D16" s="5"/>
      <c r="E16" s="15"/>
      <c r="F16" s="5"/>
      <c r="G16" s="15"/>
      <c r="I16"/>
    </row>
    <row r="17" spans="2:9" x14ac:dyDescent="0.3">
      <c r="B17" s="123" t="s">
        <v>203</v>
      </c>
      <c r="C17" s="5"/>
      <c r="D17" s="5"/>
      <c r="E17" s="15"/>
      <c r="F17" s="5"/>
      <c r="G17" s="15"/>
      <c r="I17"/>
    </row>
    <row r="18" spans="2:9" x14ac:dyDescent="0.3">
      <c r="B18" s="123" t="s">
        <v>204</v>
      </c>
      <c r="C18" s="5"/>
      <c r="D18" s="5"/>
      <c r="E18" s="15"/>
      <c r="F18" s="5"/>
      <c r="G18" s="15"/>
      <c r="I18"/>
    </row>
    <row r="19" spans="2:9" x14ac:dyDescent="0.3">
      <c r="B19" s="123" t="s">
        <v>205</v>
      </c>
      <c r="C19" s="5"/>
      <c r="D19" s="5"/>
      <c r="E19" s="15"/>
      <c r="F19" s="5"/>
      <c r="G19" s="15"/>
      <c r="I19"/>
    </row>
    <row r="20" spans="2:9" x14ac:dyDescent="0.3">
      <c r="B20" s="123" t="s">
        <v>206</v>
      </c>
      <c r="C20" s="5"/>
      <c r="D20" s="5"/>
      <c r="E20" s="15"/>
      <c r="F20" s="5"/>
      <c r="G20" s="15"/>
      <c r="I20"/>
    </row>
    <row r="21" spans="2:9" x14ac:dyDescent="0.3">
      <c r="B21" s="123" t="s">
        <v>207</v>
      </c>
      <c r="C21" s="5"/>
      <c r="D21" s="5"/>
      <c r="E21" s="15"/>
      <c r="F21" s="5"/>
      <c r="G21" s="15"/>
      <c r="I21"/>
    </row>
    <row r="22" spans="2:9" x14ac:dyDescent="0.3">
      <c r="B22" s="123" t="s">
        <v>208</v>
      </c>
      <c r="C22" s="5"/>
      <c r="D22" s="5"/>
      <c r="E22" s="15"/>
      <c r="F22" s="5"/>
      <c r="G22" s="15"/>
      <c r="I22"/>
    </row>
    <row r="23" spans="2:9" x14ac:dyDescent="0.3">
      <c r="B23" s="123" t="s">
        <v>209</v>
      </c>
      <c r="C23" s="5"/>
      <c r="D23" s="5"/>
      <c r="E23" s="15"/>
      <c r="F23" s="5"/>
      <c r="G23" s="15"/>
      <c r="I23"/>
    </row>
    <row r="24" spans="2:9" x14ac:dyDescent="0.3">
      <c r="B24" s="123" t="s">
        <v>210</v>
      </c>
      <c r="C24" s="5"/>
      <c r="D24" s="5"/>
      <c r="E24" s="15"/>
      <c r="F24" s="5"/>
      <c r="G24" s="15"/>
      <c r="I24"/>
    </row>
    <row r="25" spans="2:9" x14ac:dyDescent="0.3">
      <c r="B25" s="123" t="s">
        <v>211</v>
      </c>
      <c r="C25" s="5"/>
      <c r="D25" s="5"/>
      <c r="E25" s="15"/>
      <c r="F25" s="5"/>
      <c r="G25" s="15"/>
      <c r="I25"/>
    </row>
    <row r="26" spans="2:9" x14ac:dyDescent="0.3">
      <c r="B26" s="123" t="s">
        <v>212</v>
      </c>
      <c r="C26" s="5"/>
      <c r="D26" s="5"/>
      <c r="E26" s="15"/>
      <c r="F26" s="5"/>
      <c r="G26" s="15"/>
      <c r="I26"/>
    </row>
    <row r="27" spans="2:9" x14ac:dyDescent="0.3">
      <c r="B27" s="123" t="s">
        <v>213</v>
      </c>
      <c r="C27" s="5"/>
      <c r="D27" s="5"/>
      <c r="E27" s="15"/>
      <c r="F27" s="5"/>
      <c r="G27" s="15"/>
      <c r="I27"/>
    </row>
    <row r="28" spans="2:9" x14ac:dyDescent="0.3">
      <c r="B28" s="123" t="s">
        <v>214</v>
      </c>
      <c r="C28" s="5"/>
      <c r="D28" s="5"/>
      <c r="E28" s="15"/>
      <c r="F28" s="5"/>
      <c r="G28" s="15"/>
      <c r="I28"/>
    </row>
    <row r="29" spans="2:9" x14ac:dyDescent="0.3">
      <c r="B29" s="123" t="s">
        <v>215</v>
      </c>
      <c r="C29" s="5"/>
      <c r="D29" s="5"/>
      <c r="E29" s="15"/>
      <c r="F29" s="5"/>
      <c r="G29" s="15"/>
      <c r="I29"/>
    </row>
    <row r="30" spans="2:9" x14ac:dyDescent="0.3">
      <c r="B30" s="123" t="s">
        <v>216</v>
      </c>
      <c r="C30" s="5"/>
      <c r="D30" s="5"/>
      <c r="E30" s="15"/>
      <c r="F30" s="5"/>
      <c r="G30" s="15"/>
      <c r="I30"/>
    </row>
    <row r="31" spans="2:9" x14ac:dyDescent="0.3">
      <c r="B31" s="123" t="s">
        <v>217</v>
      </c>
      <c r="C31" s="5"/>
      <c r="D31" s="5"/>
      <c r="E31" s="15"/>
      <c r="F31" s="5"/>
      <c r="G31" s="15"/>
      <c r="I31"/>
    </row>
    <row r="32" spans="2:9" x14ac:dyDescent="0.3">
      <c r="B32" s="123" t="s">
        <v>218</v>
      </c>
      <c r="C32" s="5"/>
      <c r="D32" s="5"/>
      <c r="E32" s="15"/>
      <c r="F32" s="5"/>
      <c r="G32" s="15"/>
      <c r="I32"/>
    </row>
    <row r="33" spans="2:9" x14ac:dyDescent="0.3">
      <c r="B33" s="123" t="s">
        <v>219</v>
      </c>
      <c r="C33" s="5"/>
      <c r="D33" s="5"/>
      <c r="E33" s="15"/>
      <c r="F33" s="5"/>
      <c r="G33" s="15"/>
      <c r="I33"/>
    </row>
    <row r="34" spans="2:9" x14ac:dyDescent="0.3">
      <c r="B34" s="123" t="s">
        <v>220</v>
      </c>
      <c r="C34" s="5"/>
      <c r="D34" s="5"/>
      <c r="E34" s="15"/>
      <c r="F34" s="5"/>
      <c r="G34" s="15"/>
      <c r="I34"/>
    </row>
    <row r="35" spans="2:9" x14ac:dyDescent="0.3">
      <c r="B35" s="123" t="s">
        <v>221</v>
      </c>
      <c r="C35" s="5"/>
      <c r="D35" s="5"/>
      <c r="E35" s="15"/>
      <c r="F35" s="5"/>
      <c r="G35" s="15"/>
      <c r="I35"/>
    </row>
    <row r="36" spans="2:9" x14ac:dyDescent="0.3">
      <c r="B36" s="123" t="s">
        <v>222</v>
      </c>
      <c r="C36" s="5"/>
      <c r="D36" s="5"/>
      <c r="E36" s="15"/>
      <c r="F36" s="5"/>
      <c r="G36" s="15"/>
      <c r="I36"/>
    </row>
    <row r="37" spans="2:9" x14ac:dyDescent="0.3">
      <c r="B37" s="123" t="s">
        <v>223</v>
      </c>
      <c r="C37" s="5"/>
      <c r="D37" s="5"/>
      <c r="E37" s="15"/>
      <c r="F37" s="5"/>
      <c r="G37" s="15"/>
      <c r="I37"/>
    </row>
    <row r="38" spans="2:9" x14ac:dyDescent="0.3">
      <c r="B38" s="123" t="s">
        <v>224</v>
      </c>
      <c r="C38" s="5"/>
      <c r="D38" s="5"/>
      <c r="E38" s="15"/>
      <c r="F38" s="5"/>
      <c r="G38" s="15"/>
      <c r="I38"/>
    </row>
    <row r="39" spans="2:9" x14ac:dyDescent="0.3">
      <c r="B39" s="123" t="s">
        <v>225</v>
      </c>
      <c r="C39" s="5"/>
      <c r="D39" s="5"/>
      <c r="E39" s="15"/>
      <c r="F39" s="5"/>
      <c r="G39" s="15"/>
      <c r="I39"/>
    </row>
    <row r="40" spans="2:9" x14ac:dyDescent="0.3">
      <c r="B40" s="123" t="s">
        <v>226</v>
      </c>
      <c r="C40" s="5"/>
      <c r="D40" s="5"/>
      <c r="E40" s="15"/>
      <c r="F40" s="5"/>
      <c r="G40" s="15"/>
      <c r="I40"/>
    </row>
    <row r="41" spans="2:9" x14ac:dyDescent="0.3">
      <c r="B41" s="123" t="s">
        <v>227</v>
      </c>
      <c r="C41" s="5"/>
      <c r="D41" s="5"/>
      <c r="E41" s="15"/>
      <c r="F41" s="5"/>
      <c r="G41" s="15"/>
      <c r="I41"/>
    </row>
    <row r="42" spans="2:9" x14ac:dyDescent="0.3">
      <c r="B42" s="123" t="s">
        <v>228</v>
      </c>
      <c r="C42" s="5"/>
      <c r="D42" s="5"/>
      <c r="E42" s="15"/>
      <c r="F42" s="5"/>
      <c r="G42" s="15"/>
      <c r="I42"/>
    </row>
  </sheetData>
  <mergeCells count="2">
    <mergeCell ref="A1:J1"/>
    <mergeCell ref="L1:N2"/>
  </mergeCells>
  <hyperlinks>
    <hyperlink ref="L1" location="'Table of Contents'!A1" display="Return to Table of Contents" xr:uid="{031E6690-9412-4656-8152-7BF6A9B1A812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CCA8B-139E-4682-A81D-935A9F359DB6}">
  <sheetPr>
    <tabColor rgb="FF0855A7"/>
  </sheetPr>
  <dimension ref="A1:AQ41"/>
  <sheetViews>
    <sheetView showGridLines="0" zoomScale="85" zoomScaleNormal="85" workbookViewId="0">
      <selection activeCell="L1" sqref="L1:N2"/>
    </sheetView>
  </sheetViews>
  <sheetFormatPr defaultColWidth="11.08203125" defaultRowHeight="14" x14ac:dyDescent="0.3"/>
  <cols>
    <col min="2" max="2" width="16.08203125" customWidth="1"/>
    <col min="3" max="3" width="13" customWidth="1"/>
    <col min="4" max="4" width="13.58203125" customWidth="1"/>
    <col min="5" max="5" width="15.6640625" customWidth="1"/>
    <col min="6" max="6" width="12.08203125" customWidth="1"/>
    <col min="7" max="7" width="15.58203125" customWidth="1"/>
    <col min="8" max="8" width="12.5" customWidth="1"/>
    <col min="9" max="9" width="15" style="14" customWidth="1"/>
    <col min="10" max="10" width="13.5" customWidth="1"/>
    <col min="11" max="11" width="15.5" customWidth="1"/>
    <col min="12" max="12" width="14.33203125" customWidth="1"/>
    <col min="13" max="13" width="14.6640625" customWidth="1"/>
    <col min="14" max="14" width="14.83203125" customWidth="1"/>
    <col min="15" max="15" width="15.6640625" customWidth="1"/>
    <col min="17" max="17" width="13.5" customWidth="1"/>
    <col min="18" max="18" width="16.83203125" customWidth="1"/>
    <col min="19" max="19" width="13.6640625" customWidth="1"/>
    <col min="20" max="20" width="16.5" customWidth="1"/>
    <col min="21" max="21" width="12.6640625" customWidth="1"/>
    <col min="22" max="22" width="17.6640625" customWidth="1"/>
    <col min="23" max="23" width="13.6640625" customWidth="1"/>
    <col min="24" max="24" width="16.08203125" customWidth="1"/>
    <col min="25" max="25" width="14.33203125" customWidth="1"/>
    <col min="26" max="26" width="18.08203125" customWidth="1"/>
    <col min="27" max="27" width="14.83203125" customWidth="1"/>
    <col min="28" max="28" width="15.6640625" customWidth="1"/>
  </cols>
  <sheetData>
    <row r="1" spans="1:43" s="12" customFormat="1" ht="20" x14ac:dyDescent="0.4">
      <c r="A1" s="227" t="s">
        <v>295</v>
      </c>
      <c r="B1" s="227"/>
      <c r="C1" s="227"/>
      <c r="D1" s="227"/>
      <c r="E1" s="227"/>
      <c r="F1" s="227"/>
      <c r="G1" s="227"/>
      <c r="H1" s="227"/>
      <c r="I1" s="227"/>
      <c r="J1" s="227"/>
      <c r="K1" s="26"/>
      <c r="L1" s="234" t="s">
        <v>16</v>
      </c>
      <c r="M1" s="235"/>
      <c r="N1" s="23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</row>
    <row r="2" spans="1:43" s="12" customFormat="1" ht="20" x14ac:dyDescent="0.4">
      <c r="A2" s="27"/>
      <c r="B2" s="27"/>
      <c r="C2" s="27"/>
      <c r="D2" s="27"/>
      <c r="E2" s="27"/>
      <c r="F2" s="27"/>
      <c r="G2" s="27"/>
      <c r="H2" s="27"/>
      <c r="I2" s="28"/>
      <c r="J2" s="28"/>
      <c r="K2" s="26"/>
      <c r="L2" s="237"/>
      <c r="M2" s="238"/>
      <c r="N2" s="239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</row>
    <row r="3" spans="1:43" x14ac:dyDescent="0.3">
      <c r="B3" t="s">
        <v>372</v>
      </c>
    </row>
    <row r="4" spans="1:43" ht="14.5" x14ac:dyDescent="0.35">
      <c r="B4" s="10"/>
    </row>
    <row r="6" spans="1:43" ht="20" customHeight="1" x14ac:dyDescent="0.3"/>
    <row r="7" spans="1:43" ht="47.5" customHeight="1" x14ac:dyDescent="0.3">
      <c r="B7" s="148" t="s">
        <v>229</v>
      </c>
      <c r="C7" s="137" t="s">
        <v>315</v>
      </c>
      <c r="D7" s="137" t="s">
        <v>307</v>
      </c>
      <c r="E7" s="137" t="s">
        <v>382</v>
      </c>
      <c r="F7" s="137" t="s">
        <v>308</v>
      </c>
      <c r="G7" s="147" t="s">
        <v>309</v>
      </c>
      <c r="H7" s="147" t="s">
        <v>310</v>
      </c>
      <c r="I7" s="147" t="s">
        <v>311</v>
      </c>
      <c r="J7" s="147" t="s">
        <v>312</v>
      </c>
      <c r="K7" s="147" t="s">
        <v>313</v>
      </c>
      <c r="L7" s="147" t="s">
        <v>381</v>
      </c>
      <c r="M7" s="147" t="s">
        <v>314</v>
      </c>
      <c r="N7" s="147" t="s">
        <v>387</v>
      </c>
      <c r="O7" s="155" t="s">
        <v>388</v>
      </c>
      <c r="P7" s="153" t="s">
        <v>316</v>
      </c>
      <c r="Q7" s="147" t="s">
        <v>317</v>
      </c>
      <c r="R7" s="147" t="s">
        <v>383</v>
      </c>
      <c r="S7" s="147" t="s">
        <v>318</v>
      </c>
      <c r="T7" s="147" t="s">
        <v>384</v>
      </c>
      <c r="U7" s="147" t="s">
        <v>319</v>
      </c>
      <c r="V7" s="147" t="s">
        <v>385</v>
      </c>
      <c r="W7" s="147" t="s">
        <v>320</v>
      </c>
      <c r="X7" s="147" t="s">
        <v>321</v>
      </c>
      <c r="Y7" s="147" t="s">
        <v>322</v>
      </c>
      <c r="Z7" s="147" t="s">
        <v>386</v>
      </c>
      <c r="AA7" s="147" t="s">
        <v>324</v>
      </c>
      <c r="AB7" s="147" t="s">
        <v>323</v>
      </c>
    </row>
    <row r="8" spans="1:43" x14ac:dyDescent="0.3">
      <c r="B8" s="123" t="s">
        <v>196</v>
      </c>
      <c r="C8" s="131">
        <v>19314</v>
      </c>
      <c r="D8" s="131">
        <v>537</v>
      </c>
      <c r="E8" s="152">
        <v>2.7803666591644287</v>
      </c>
      <c r="F8" s="131">
        <v>3940</v>
      </c>
      <c r="G8" s="151">
        <v>20.399709701538086</v>
      </c>
      <c r="H8" s="131">
        <v>9976</v>
      </c>
      <c r="I8" s="151">
        <v>51.651653289794922</v>
      </c>
      <c r="J8" s="131">
        <v>3403</v>
      </c>
      <c r="K8" s="151">
        <v>17.619342803955078</v>
      </c>
      <c r="L8" s="131">
        <v>1171</v>
      </c>
      <c r="M8" s="152">
        <v>6.0629596710205078</v>
      </c>
      <c r="N8" s="131">
        <v>287</v>
      </c>
      <c r="O8" s="156">
        <v>1.4859687089920044</v>
      </c>
      <c r="P8" s="154">
        <v>5921</v>
      </c>
      <c r="Q8" s="131">
        <v>819</v>
      </c>
      <c r="R8" s="151">
        <v>13.832122802734375</v>
      </c>
      <c r="S8" s="131">
        <v>2671</v>
      </c>
      <c r="T8" s="151">
        <v>45.110622406005859</v>
      </c>
      <c r="U8" s="131">
        <v>2286</v>
      </c>
      <c r="V8" s="151">
        <v>38.608345031738281</v>
      </c>
      <c r="W8" s="131">
        <v>124</v>
      </c>
      <c r="X8" s="152">
        <v>2.0942409038543701</v>
      </c>
      <c r="Y8" s="131">
        <v>21</v>
      </c>
      <c r="Z8" s="152">
        <v>0.35466980934143066</v>
      </c>
      <c r="AA8" s="131">
        <v>0</v>
      </c>
      <c r="AB8" s="152">
        <v>0</v>
      </c>
    </row>
    <row r="9" spans="1:43" x14ac:dyDescent="0.3">
      <c r="B9" s="123" t="s">
        <v>137</v>
      </c>
      <c r="C9" s="131">
        <v>19413</v>
      </c>
      <c r="D9" s="131">
        <v>233</v>
      </c>
      <c r="E9" s="152">
        <v>1.2002266645431519</v>
      </c>
      <c r="F9" s="131">
        <v>2702</v>
      </c>
      <c r="G9" s="151">
        <v>13.918508529663086</v>
      </c>
      <c r="H9" s="131">
        <v>8628</v>
      </c>
      <c r="I9" s="151">
        <v>44.444442749023438</v>
      </c>
      <c r="J9" s="131">
        <v>4067</v>
      </c>
      <c r="K9" s="151">
        <v>20.949878692626953</v>
      </c>
      <c r="L9" s="131">
        <v>1774</v>
      </c>
      <c r="M9" s="152">
        <v>9.1382064819335938</v>
      </c>
      <c r="N9" s="131">
        <v>2009</v>
      </c>
      <c r="O9" s="156">
        <v>10.348735809326172</v>
      </c>
      <c r="P9" s="154">
        <v>17981</v>
      </c>
      <c r="Q9" s="131">
        <v>1473</v>
      </c>
      <c r="R9" s="151">
        <v>8.1919803619384766</v>
      </c>
      <c r="S9" s="131">
        <v>7088</v>
      </c>
      <c r="T9" s="151">
        <v>39.419387817382813</v>
      </c>
      <c r="U9" s="131">
        <v>8147</v>
      </c>
      <c r="V9" s="151">
        <v>45.308937072753906</v>
      </c>
      <c r="W9" s="131">
        <v>841</v>
      </c>
      <c r="X9" s="152">
        <v>4.677159309387207</v>
      </c>
      <c r="Y9" s="131">
        <v>183</v>
      </c>
      <c r="Z9" s="152">
        <v>1.0177409648895264</v>
      </c>
      <c r="AA9" s="131">
        <v>249</v>
      </c>
      <c r="AB9" s="152">
        <v>1.384795069694519</v>
      </c>
    </row>
    <row r="10" spans="1:43" x14ac:dyDescent="0.3">
      <c r="B10" s="123" t="s">
        <v>197</v>
      </c>
      <c r="C10" s="131">
        <v>1566</v>
      </c>
      <c r="D10" s="131">
        <v>17</v>
      </c>
      <c r="E10" s="152">
        <v>1.0855683088302612</v>
      </c>
      <c r="F10" s="131">
        <v>292</v>
      </c>
      <c r="G10" s="151">
        <v>18.646232604980469</v>
      </c>
      <c r="H10" s="131">
        <v>506</v>
      </c>
      <c r="I10" s="151">
        <v>32.311622619628906</v>
      </c>
      <c r="J10" s="131">
        <v>263</v>
      </c>
      <c r="K10" s="151">
        <v>16.794380187988281</v>
      </c>
      <c r="L10" s="131">
        <v>171</v>
      </c>
      <c r="M10" s="152">
        <v>10.919540405273438</v>
      </c>
      <c r="N10" s="131">
        <v>317</v>
      </c>
      <c r="O10" s="156">
        <v>20.242656707763672</v>
      </c>
      <c r="P10" s="154">
        <v>4409</v>
      </c>
      <c r="Q10" s="131">
        <v>832</v>
      </c>
      <c r="R10" s="151">
        <v>18.870492935180664</v>
      </c>
      <c r="S10" s="131">
        <v>2296</v>
      </c>
      <c r="T10" s="151">
        <v>52.075302124023438</v>
      </c>
      <c r="U10" s="131">
        <v>1205</v>
      </c>
      <c r="V10" s="151">
        <v>27.330459594726563</v>
      </c>
      <c r="W10" s="131">
        <v>29</v>
      </c>
      <c r="X10" s="152">
        <v>0.65774554014205933</v>
      </c>
      <c r="Y10" s="131">
        <v>23</v>
      </c>
      <c r="Z10" s="152">
        <v>0.52166026830673218</v>
      </c>
      <c r="AA10" s="131">
        <v>24</v>
      </c>
      <c r="AB10" s="152">
        <v>0.54434114694595337</v>
      </c>
    </row>
    <row r="11" spans="1:43" x14ac:dyDescent="0.3">
      <c r="B11" s="123" t="s">
        <v>198</v>
      </c>
      <c r="C11" s="131">
        <v>13711</v>
      </c>
      <c r="D11" s="131">
        <v>314</v>
      </c>
      <c r="E11" s="152">
        <v>2.2901320457458496</v>
      </c>
      <c r="F11" s="131">
        <v>1639</v>
      </c>
      <c r="G11" s="151">
        <v>11.953906059265137</v>
      </c>
      <c r="H11" s="131">
        <v>5140</v>
      </c>
      <c r="I11" s="151">
        <v>37.488147735595703</v>
      </c>
      <c r="J11" s="131">
        <v>2962</v>
      </c>
      <c r="K11" s="151">
        <v>21.603092193603516</v>
      </c>
      <c r="L11" s="131">
        <v>1572</v>
      </c>
      <c r="M11" s="152">
        <v>11.46524715423584</v>
      </c>
      <c r="N11" s="131">
        <v>2084</v>
      </c>
      <c r="O11" s="156">
        <v>15.199475288391113</v>
      </c>
      <c r="P11" s="154">
        <v>11794</v>
      </c>
      <c r="Q11" s="131">
        <v>1011</v>
      </c>
      <c r="R11" s="151">
        <v>8.5721549987792969</v>
      </c>
      <c r="S11" s="131">
        <v>3744</v>
      </c>
      <c r="T11" s="151">
        <v>31.744955062866211</v>
      </c>
      <c r="U11" s="131">
        <v>5844</v>
      </c>
      <c r="V11" s="151">
        <v>49.550617218017578</v>
      </c>
      <c r="W11" s="131">
        <v>809</v>
      </c>
      <c r="X11" s="152">
        <v>6.8594198226928711</v>
      </c>
      <c r="Y11" s="131">
        <v>211</v>
      </c>
      <c r="Z11" s="152">
        <v>1.7890453338623047</v>
      </c>
      <c r="AA11" s="131">
        <v>175</v>
      </c>
      <c r="AB11" s="152">
        <v>1.4838052988052368</v>
      </c>
    </row>
    <row r="12" spans="1:43" x14ac:dyDescent="0.3">
      <c r="B12" s="123" t="s">
        <v>199</v>
      </c>
      <c r="C12" s="131">
        <v>4123</v>
      </c>
      <c r="D12" s="131">
        <v>100</v>
      </c>
      <c r="E12" s="152">
        <v>2.4254183769226074</v>
      </c>
      <c r="F12" s="131">
        <v>702</v>
      </c>
      <c r="G12" s="151">
        <v>17.026437759399414</v>
      </c>
      <c r="H12" s="131">
        <v>2071</v>
      </c>
      <c r="I12" s="151">
        <v>50.230415344238281</v>
      </c>
      <c r="J12" s="131">
        <v>660</v>
      </c>
      <c r="K12" s="151">
        <v>16.007761001586914</v>
      </c>
      <c r="L12" s="131">
        <v>456</v>
      </c>
      <c r="M12" s="152">
        <v>11.059907913208008</v>
      </c>
      <c r="N12" s="131">
        <v>134</v>
      </c>
      <c r="O12" s="156">
        <v>3.2500605583190918</v>
      </c>
      <c r="P12" s="154">
        <v>5351</v>
      </c>
      <c r="Q12" s="131">
        <v>602</v>
      </c>
      <c r="R12" s="151">
        <v>11.25023365020752</v>
      </c>
      <c r="S12" s="131">
        <v>2284</v>
      </c>
      <c r="T12" s="151">
        <v>42.683609008789063</v>
      </c>
      <c r="U12" s="131">
        <v>2292</v>
      </c>
      <c r="V12" s="151">
        <v>42.833114624023438</v>
      </c>
      <c r="W12" s="131">
        <v>138</v>
      </c>
      <c r="X12" s="152">
        <v>2.5789573192596436</v>
      </c>
      <c r="Y12" s="131">
        <v>19</v>
      </c>
      <c r="Z12" s="152">
        <v>0.35507380962371826</v>
      </c>
      <c r="AA12" s="131">
        <v>16</v>
      </c>
      <c r="AB12" s="152">
        <v>0.2990095317363739</v>
      </c>
    </row>
    <row r="13" spans="1:43" x14ac:dyDescent="0.3">
      <c r="B13" s="123" t="s">
        <v>200</v>
      </c>
      <c r="C13" s="131">
        <v>46439</v>
      </c>
      <c r="D13" s="131">
        <v>958</v>
      </c>
      <c r="E13" s="152">
        <v>2.0629212856292725</v>
      </c>
      <c r="F13" s="131">
        <v>6465</v>
      </c>
      <c r="G13" s="151">
        <v>13.921488761901855</v>
      </c>
      <c r="H13" s="131">
        <v>20347</v>
      </c>
      <c r="I13" s="151">
        <v>43.814464569091797</v>
      </c>
      <c r="J13" s="131">
        <v>10318</v>
      </c>
      <c r="K13" s="151">
        <v>22.218393325805664</v>
      </c>
      <c r="L13" s="131">
        <v>6166</v>
      </c>
      <c r="M13" s="152">
        <v>13.277632713317871</v>
      </c>
      <c r="N13" s="131">
        <v>2185</v>
      </c>
      <c r="O13" s="156">
        <v>4.7050971984863281</v>
      </c>
      <c r="P13" s="154">
        <v>23271</v>
      </c>
      <c r="Q13" s="131">
        <v>2843</v>
      </c>
      <c r="R13" s="151">
        <v>12.216922760009766</v>
      </c>
      <c r="S13" s="131">
        <v>9708</v>
      </c>
      <c r="T13" s="151">
        <v>41.717159271240234</v>
      </c>
      <c r="U13" s="131">
        <v>9726</v>
      </c>
      <c r="V13" s="151">
        <v>41.794509887695313</v>
      </c>
      <c r="W13" s="131">
        <v>683</v>
      </c>
      <c r="X13" s="152">
        <v>2.934983491897583</v>
      </c>
      <c r="Y13" s="131">
        <v>157</v>
      </c>
      <c r="Z13" s="152">
        <v>0.67465943098068237</v>
      </c>
      <c r="AA13" s="131">
        <v>154</v>
      </c>
      <c r="AB13" s="152">
        <v>0.66176784038543701</v>
      </c>
    </row>
    <row r="14" spans="1:43" x14ac:dyDescent="0.3">
      <c r="B14" s="123" t="s">
        <v>201</v>
      </c>
      <c r="C14" s="131">
        <v>10048</v>
      </c>
      <c r="D14" s="131">
        <v>147</v>
      </c>
      <c r="E14" s="152">
        <v>1.4629776477813721</v>
      </c>
      <c r="F14" s="131">
        <v>1456</v>
      </c>
      <c r="G14" s="151">
        <v>14.490446090698242</v>
      </c>
      <c r="H14" s="131">
        <v>4611</v>
      </c>
      <c r="I14" s="151">
        <v>45.889728546142578</v>
      </c>
      <c r="J14" s="131">
        <v>1938</v>
      </c>
      <c r="K14" s="151">
        <v>19.287420272827148</v>
      </c>
      <c r="L14" s="131">
        <v>1195</v>
      </c>
      <c r="M14" s="152">
        <v>11.892913818359375</v>
      </c>
      <c r="N14" s="131">
        <v>701</v>
      </c>
      <c r="O14" s="156">
        <v>6.9765129089355469</v>
      </c>
      <c r="P14" s="154">
        <v>11141</v>
      </c>
      <c r="Q14" s="131">
        <v>1858</v>
      </c>
      <c r="R14" s="151">
        <v>16.677139282226563</v>
      </c>
      <c r="S14" s="131">
        <v>4973</v>
      </c>
      <c r="T14" s="151">
        <v>44.636928558349609</v>
      </c>
      <c r="U14" s="131">
        <v>3865</v>
      </c>
      <c r="V14" s="151">
        <v>34.691680908203125</v>
      </c>
      <c r="W14" s="131">
        <v>346</v>
      </c>
      <c r="X14" s="152">
        <v>3.1056458950042725</v>
      </c>
      <c r="Y14" s="131">
        <v>59</v>
      </c>
      <c r="Z14" s="152">
        <v>0.52957546710968018</v>
      </c>
      <c r="AA14" s="131">
        <v>40</v>
      </c>
      <c r="AB14" s="152">
        <v>0.3590342104434967</v>
      </c>
    </row>
    <row r="15" spans="1:43" x14ac:dyDescent="0.3">
      <c r="B15" s="123" t="s">
        <v>202</v>
      </c>
      <c r="C15" s="131">
        <v>188109</v>
      </c>
      <c r="D15" s="131">
        <v>4698</v>
      </c>
      <c r="E15" s="152">
        <v>2.497488260269165</v>
      </c>
      <c r="F15" s="131">
        <v>27280</v>
      </c>
      <c r="G15" s="151">
        <v>14.502229690551758</v>
      </c>
      <c r="H15" s="131">
        <v>74949</v>
      </c>
      <c r="I15" s="151">
        <v>39.843387603759766</v>
      </c>
      <c r="J15" s="131">
        <v>44336</v>
      </c>
      <c r="K15" s="151">
        <v>23.569313049316406</v>
      </c>
      <c r="L15" s="131">
        <v>20991</v>
      </c>
      <c r="M15" s="152">
        <v>11.158955574035645</v>
      </c>
      <c r="N15" s="131">
        <v>15855</v>
      </c>
      <c r="O15" s="156">
        <v>8.428624153137207</v>
      </c>
      <c r="P15" s="154">
        <v>180679</v>
      </c>
      <c r="Q15" s="131">
        <v>21944</v>
      </c>
      <c r="R15" s="151">
        <v>12.145296096801758</v>
      </c>
      <c r="S15" s="131">
        <v>76425</v>
      </c>
      <c r="T15" s="151">
        <v>42.298774719238281</v>
      </c>
      <c r="U15" s="131">
        <v>72411</v>
      </c>
      <c r="V15" s="151">
        <v>40.077152252197266</v>
      </c>
      <c r="W15" s="131">
        <v>8048</v>
      </c>
      <c r="X15" s="152">
        <v>4.4543085098266602</v>
      </c>
      <c r="Y15" s="131">
        <v>1130</v>
      </c>
      <c r="Z15" s="152">
        <v>0.62541854381561279</v>
      </c>
      <c r="AA15" s="131">
        <v>721</v>
      </c>
      <c r="AB15" s="152">
        <v>0.39905023574829102</v>
      </c>
    </row>
    <row r="16" spans="1:43" x14ac:dyDescent="0.3">
      <c r="B16" s="123" t="s">
        <v>203</v>
      </c>
      <c r="C16" s="131">
        <v>25226</v>
      </c>
      <c r="D16" s="131">
        <v>449</v>
      </c>
      <c r="E16" s="152">
        <v>1.779909610748291</v>
      </c>
      <c r="F16" s="131">
        <v>4312</v>
      </c>
      <c r="G16" s="151">
        <v>17.093475341796875</v>
      </c>
      <c r="H16" s="131">
        <v>10781</v>
      </c>
      <c r="I16" s="151">
        <v>42.737651824951172</v>
      </c>
      <c r="J16" s="131">
        <v>5932</v>
      </c>
      <c r="K16" s="151">
        <v>23.515420913696289</v>
      </c>
      <c r="L16" s="131">
        <v>2143</v>
      </c>
      <c r="M16" s="152">
        <v>8.4952030181884766</v>
      </c>
      <c r="N16" s="131">
        <v>1609</v>
      </c>
      <c r="O16" s="156">
        <v>6.3783397674560547</v>
      </c>
      <c r="P16" s="154">
        <v>13443</v>
      </c>
      <c r="Q16" s="131">
        <v>1669</v>
      </c>
      <c r="R16" s="151">
        <v>12.415383338928223</v>
      </c>
      <c r="S16" s="131">
        <v>4875</v>
      </c>
      <c r="T16" s="151">
        <v>36.264225006103516</v>
      </c>
      <c r="U16" s="131">
        <v>5963</v>
      </c>
      <c r="V16" s="151">
        <v>44.357658386230469</v>
      </c>
      <c r="W16" s="131">
        <v>752</v>
      </c>
      <c r="X16" s="152">
        <v>5.593989372253418</v>
      </c>
      <c r="Y16" s="131">
        <v>27</v>
      </c>
      <c r="Z16" s="152">
        <v>0.20084802806377411</v>
      </c>
      <c r="AA16" s="131">
        <v>157</v>
      </c>
      <c r="AB16" s="152">
        <v>1.1678941249847412</v>
      </c>
    </row>
    <row r="17" spans="2:28" x14ac:dyDescent="0.3">
      <c r="B17" s="123" t="s">
        <v>204</v>
      </c>
      <c r="C17" s="131">
        <v>9650</v>
      </c>
      <c r="D17" s="131">
        <v>183</v>
      </c>
      <c r="E17" s="152">
        <v>1.8963730335235596</v>
      </c>
      <c r="F17" s="131">
        <v>2003</v>
      </c>
      <c r="G17" s="151">
        <v>20.756477355957031</v>
      </c>
      <c r="H17" s="131">
        <v>4544</v>
      </c>
      <c r="I17" s="151">
        <v>47.088081359863281</v>
      </c>
      <c r="J17" s="131">
        <v>1960</v>
      </c>
      <c r="K17" s="151">
        <v>20.310880661010742</v>
      </c>
      <c r="L17" s="131">
        <v>849</v>
      </c>
      <c r="M17" s="152">
        <v>8.7979278564453125</v>
      </c>
      <c r="N17" s="131">
        <v>111</v>
      </c>
      <c r="O17" s="156">
        <v>1.1502590179443359</v>
      </c>
      <c r="P17" s="154">
        <v>4234</v>
      </c>
      <c r="Q17" s="131">
        <v>634</v>
      </c>
      <c r="R17" s="151">
        <v>14.974020004272461</v>
      </c>
      <c r="S17" s="131">
        <v>1584</v>
      </c>
      <c r="T17" s="151">
        <v>37.411430358886719</v>
      </c>
      <c r="U17" s="131">
        <v>1925</v>
      </c>
      <c r="V17" s="151">
        <v>45.465282440185547</v>
      </c>
      <c r="W17" s="131">
        <v>52</v>
      </c>
      <c r="X17" s="152">
        <v>1.2281529903411865</v>
      </c>
      <c r="Y17" s="131">
        <v>28</v>
      </c>
      <c r="Z17" s="152">
        <v>0.66131317615509033</v>
      </c>
      <c r="AA17" s="131">
        <v>11</v>
      </c>
      <c r="AB17" s="152">
        <v>0.25980159640312195</v>
      </c>
    </row>
    <row r="18" spans="2:28" x14ac:dyDescent="0.3">
      <c r="B18" s="123" t="s">
        <v>205</v>
      </c>
      <c r="C18" s="131">
        <v>66203</v>
      </c>
      <c r="D18" s="131">
        <v>1594</v>
      </c>
      <c r="E18" s="152">
        <v>2.4077458381652832</v>
      </c>
      <c r="F18" s="131">
        <v>10040</v>
      </c>
      <c r="G18" s="151">
        <v>15.165475845336914</v>
      </c>
      <c r="H18" s="131">
        <v>28790</v>
      </c>
      <c r="I18" s="151">
        <v>43.487453460693359</v>
      </c>
      <c r="J18" s="131">
        <v>13476</v>
      </c>
      <c r="K18" s="151">
        <v>20.355573654174805</v>
      </c>
      <c r="L18" s="131">
        <v>6409</v>
      </c>
      <c r="M18" s="152">
        <v>9.6808300018310547</v>
      </c>
      <c r="N18" s="131">
        <v>5894</v>
      </c>
      <c r="O18" s="156">
        <v>8.9029197692871094</v>
      </c>
      <c r="P18" s="154">
        <v>60347</v>
      </c>
      <c r="Q18" s="131">
        <v>7610</v>
      </c>
      <c r="R18" s="151">
        <v>12.610403060913086</v>
      </c>
      <c r="S18" s="131">
        <v>23632</v>
      </c>
      <c r="T18" s="151">
        <v>39.160190582275391</v>
      </c>
      <c r="U18" s="131">
        <v>25380</v>
      </c>
      <c r="V18" s="151">
        <v>42.056770324707031</v>
      </c>
      <c r="W18" s="131">
        <v>2702</v>
      </c>
      <c r="X18" s="152">
        <v>4.4774389266967773</v>
      </c>
      <c r="Y18" s="131">
        <v>595</v>
      </c>
      <c r="Z18" s="152">
        <v>0.98596447706222534</v>
      </c>
      <c r="AA18" s="131">
        <v>428</v>
      </c>
      <c r="AB18" s="152">
        <v>0.70923161506652832</v>
      </c>
    </row>
    <row r="19" spans="2:28" x14ac:dyDescent="0.3">
      <c r="B19" s="123" t="s">
        <v>206</v>
      </c>
      <c r="C19" s="131">
        <v>39197</v>
      </c>
      <c r="D19" s="131">
        <v>1251</v>
      </c>
      <c r="E19" s="152">
        <v>3.1915707588195801</v>
      </c>
      <c r="F19" s="131">
        <v>7209</v>
      </c>
      <c r="G19" s="151">
        <v>18.391714096069336</v>
      </c>
      <c r="H19" s="131">
        <v>12046</v>
      </c>
      <c r="I19" s="151">
        <v>30.731943130493164</v>
      </c>
      <c r="J19" s="131">
        <v>6597</v>
      </c>
      <c r="K19" s="151">
        <v>16.83036994934082</v>
      </c>
      <c r="L19" s="131">
        <v>5317</v>
      </c>
      <c r="M19" s="152">
        <v>13.564813613891602</v>
      </c>
      <c r="N19" s="131">
        <v>6777</v>
      </c>
      <c r="O19" s="156">
        <v>17.289588928222656</v>
      </c>
      <c r="P19" s="154">
        <v>43492</v>
      </c>
      <c r="Q19" s="131">
        <v>4972</v>
      </c>
      <c r="R19" s="151">
        <v>11.431987762451172</v>
      </c>
      <c r="S19" s="131">
        <v>17733</v>
      </c>
      <c r="T19" s="151">
        <v>40.773014068603516</v>
      </c>
      <c r="U19" s="131">
        <v>17963</v>
      </c>
      <c r="V19" s="151">
        <v>41.301849365234375</v>
      </c>
      <c r="W19" s="131">
        <v>1782</v>
      </c>
      <c r="X19" s="152">
        <v>4.0973052978515625</v>
      </c>
      <c r="Y19" s="131">
        <v>623</v>
      </c>
      <c r="Z19" s="152">
        <v>1.4324473142623901</v>
      </c>
      <c r="AA19" s="131">
        <v>419</v>
      </c>
      <c r="AB19" s="152">
        <v>0.96339559555053711</v>
      </c>
    </row>
    <row r="20" spans="2:28" x14ac:dyDescent="0.3">
      <c r="B20" s="123" t="s">
        <v>368</v>
      </c>
      <c r="C20" s="131">
        <v>10664</v>
      </c>
      <c r="D20" s="131">
        <v>497</v>
      </c>
      <c r="E20" s="152">
        <v>4.6605401039123535</v>
      </c>
      <c r="F20" s="131">
        <v>2669</v>
      </c>
      <c r="G20" s="151">
        <v>25.028131484985352</v>
      </c>
      <c r="H20" s="131">
        <v>5451</v>
      </c>
      <c r="I20" s="151">
        <v>51.11590576171875</v>
      </c>
      <c r="J20" s="131">
        <v>1551</v>
      </c>
      <c r="K20" s="151">
        <v>14.54426097869873</v>
      </c>
      <c r="L20" s="131">
        <v>330</v>
      </c>
      <c r="M20" s="152">
        <v>3.0945236682891846</v>
      </c>
      <c r="N20" s="131">
        <v>166</v>
      </c>
      <c r="O20" s="156">
        <v>1.5566391944885254</v>
      </c>
      <c r="P20" s="154">
        <v>3702</v>
      </c>
      <c r="Q20" s="131">
        <v>446</v>
      </c>
      <c r="R20" s="151">
        <v>12.047541618347168</v>
      </c>
      <c r="S20" s="131">
        <v>1384</v>
      </c>
      <c r="T20" s="151">
        <v>37.385196685791016</v>
      </c>
      <c r="U20" s="131">
        <v>1666</v>
      </c>
      <c r="V20" s="151">
        <v>45.002700805664063</v>
      </c>
      <c r="W20" s="131">
        <v>136</v>
      </c>
      <c r="X20" s="152">
        <v>3.6736898422241211</v>
      </c>
      <c r="Y20" s="131">
        <v>70</v>
      </c>
      <c r="Z20" s="152">
        <v>1.8908698558807373</v>
      </c>
      <c r="AA20" s="131">
        <v>0</v>
      </c>
      <c r="AB20" s="152">
        <v>0</v>
      </c>
    </row>
    <row r="21" spans="2:28" x14ac:dyDescent="0.3">
      <c r="B21" s="123" t="s">
        <v>208</v>
      </c>
      <c r="C21" s="157">
        <v>17555</v>
      </c>
      <c r="D21" s="157">
        <v>388</v>
      </c>
      <c r="E21" s="152">
        <v>2.2101964950561523</v>
      </c>
      <c r="F21" s="157">
        <v>2522</v>
      </c>
      <c r="G21" s="151">
        <v>14.366277694702148</v>
      </c>
      <c r="H21" s="157">
        <v>6872</v>
      </c>
      <c r="I21" s="151">
        <v>39.145542144775391</v>
      </c>
      <c r="J21" s="157">
        <v>3505</v>
      </c>
      <c r="K21" s="151">
        <v>19.965822219848633</v>
      </c>
      <c r="L21" s="157">
        <v>1923</v>
      </c>
      <c r="M21" s="152">
        <v>10.954144477844238</v>
      </c>
      <c r="N21" s="157">
        <v>2345</v>
      </c>
      <c r="O21" s="156">
        <v>13.358017921447754</v>
      </c>
      <c r="P21" s="164">
        <v>14823</v>
      </c>
      <c r="Q21" s="157">
        <v>1263</v>
      </c>
      <c r="R21" s="151">
        <v>8.5205421447753906</v>
      </c>
      <c r="S21" s="157">
        <v>5046</v>
      </c>
      <c r="T21" s="151">
        <v>34.041690826416016</v>
      </c>
      <c r="U21" s="157">
        <v>7027</v>
      </c>
      <c r="V21" s="151">
        <v>47.406059265136719</v>
      </c>
      <c r="W21" s="157">
        <v>1021</v>
      </c>
      <c r="X21" s="152">
        <v>6.887944221496582</v>
      </c>
      <c r="Y21" s="157">
        <v>150</v>
      </c>
      <c r="Z21" s="152">
        <v>1.0119409561157227</v>
      </c>
      <c r="AA21" s="157">
        <v>316</v>
      </c>
      <c r="AB21" s="152">
        <v>2.1318221092224121</v>
      </c>
    </row>
    <row r="22" spans="2:28" x14ac:dyDescent="0.3">
      <c r="B22" s="123" t="s">
        <v>209</v>
      </c>
      <c r="C22" s="131">
        <v>5494</v>
      </c>
      <c r="D22" s="131">
        <v>53</v>
      </c>
      <c r="E22" s="152">
        <v>0.96468877792358398</v>
      </c>
      <c r="F22" s="131">
        <v>631</v>
      </c>
      <c r="G22" s="151">
        <v>11.485256195068359</v>
      </c>
      <c r="H22" s="131">
        <v>1332</v>
      </c>
      <c r="I22" s="151">
        <v>24.244630813598633</v>
      </c>
      <c r="J22" s="131">
        <v>1246</v>
      </c>
      <c r="K22" s="151">
        <v>22.679286956787109</v>
      </c>
      <c r="L22" s="131">
        <v>729</v>
      </c>
      <c r="M22" s="152">
        <v>13.269021034240723</v>
      </c>
      <c r="N22" s="131">
        <v>1503</v>
      </c>
      <c r="O22" s="156">
        <v>27.35711669921875</v>
      </c>
      <c r="P22" s="154">
        <v>9651</v>
      </c>
      <c r="Q22" s="131">
        <v>927</v>
      </c>
      <c r="R22" s="151">
        <v>9.6052227020263672</v>
      </c>
      <c r="S22" s="131">
        <v>2693</v>
      </c>
      <c r="T22" s="151">
        <v>27.903844833374023</v>
      </c>
      <c r="U22" s="131">
        <v>4636</v>
      </c>
      <c r="V22" s="151">
        <v>48.036472320556641</v>
      </c>
      <c r="W22" s="131">
        <v>1024</v>
      </c>
      <c r="X22" s="152">
        <v>10.610299110412598</v>
      </c>
      <c r="Y22" s="131">
        <v>261</v>
      </c>
      <c r="Z22" s="152">
        <v>2.7043828964233398</v>
      </c>
      <c r="AA22" s="131">
        <v>110</v>
      </c>
      <c r="AB22" s="152">
        <v>1.1397782564163208</v>
      </c>
    </row>
    <row r="23" spans="2:28" x14ac:dyDescent="0.3">
      <c r="B23" s="123" t="s">
        <v>210</v>
      </c>
      <c r="C23" s="131">
        <v>62609</v>
      </c>
      <c r="D23" s="131">
        <v>1283</v>
      </c>
      <c r="E23" s="152">
        <v>2.0492260456085205</v>
      </c>
      <c r="F23" s="131">
        <v>7965</v>
      </c>
      <c r="G23" s="151">
        <v>12.721813201904297</v>
      </c>
      <c r="H23" s="131">
        <v>22167</v>
      </c>
      <c r="I23" s="151">
        <v>35.405452728271484</v>
      </c>
      <c r="J23" s="131">
        <v>14671</v>
      </c>
      <c r="K23" s="151">
        <v>23.432733535766602</v>
      </c>
      <c r="L23" s="131">
        <v>8890</v>
      </c>
      <c r="M23" s="152">
        <v>14.199236869812012</v>
      </c>
      <c r="N23" s="131">
        <v>7633</v>
      </c>
      <c r="O23" s="156">
        <v>12.191537857055664</v>
      </c>
      <c r="P23" s="154">
        <v>61375</v>
      </c>
      <c r="Q23" s="131">
        <v>8125</v>
      </c>
      <c r="R23" s="151">
        <v>13.238288879394531</v>
      </c>
      <c r="S23" s="131">
        <v>23244</v>
      </c>
      <c r="T23" s="151">
        <v>37.872097015380859</v>
      </c>
      <c r="U23" s="131">
        <v>25730</v>
      </c>
      <c r="V23" s="151">
        <v>41.922607421875</v>
      </c>
      <c r="W23" s="131">
        <v>3165</v>
      </c>
      <c r="X23" s="152">
        <v>5.156822681427002</v>
      </c>
      <c r="Y23" s="131">
        <v>747</v>
      </c>
      <c r="Z23" s="152">
        <v>1.217107892036438</v>
      </c>
      <c r="AA23" s="131">
        <v>364</v>
      </c>
      <c r="AB23" s="152">
        <v>0.59307533502578735</v>
      </c>
    </row>
    <row r="24" spans="2:28" x14ac:dyDescent="0.3">
      <c r="B24" s="123" t="s">
        <v>211</v>
      </c>
      <c r="C24" s="131">
        <v>13327</v>
      </c>
      <c r="D24" s="131">
        <v>417</v>
      </c>
      <c r="E24" s="152">
        <v>3.1289863586425781</v>
      </c>
      <c r="F24" s="131">
        <v>2300</v>
      </c>
      <c r="G24" s="151">
        <v>17.258197784423828</v>
      </c>
      <c r="H24" s="131">
        <v>5455</v>
      </c>
      <c r="I24" s="151">
        <v>40.931941986083984</v>
      </c>
      <c r="J24" s="131">
        <v>2788</v>
      </c>
      <c r="K24" s="151">
        <v>20.919937133789063</v>
      </c>
      <c r="L24" s="131">
        <v>1094</v>
      </c>
      <c r="M24" s="152">
        <v>8.2088994979858398</v>
      </c>
      <c r="N24" s="131">
        <v>1273</v>
      </c>
      <c r="O24" s="156">
        <v>9.552037239074707</v>
      </c>
      <c r="P24" s="154">
        <v>27456</v>
      </c>
      <c r="Q24" s="131">
        <v>3364</v>
      </c>
      <c r="R24" s="151">
        <v>12.252330780029297</v>
      </c>
      <c r="S24" s="131">
        <v>10809</v>
      </c>
      <c r="T24" s="151">
        <v>39.368442535400391</v>
      </c>
      <c r="U24" s="131">
        <v>11664</v>
      </c>
      <c r="V24" s="151">
        <v>42.482517242431641</v>
      </c>
      <c r="W24" s="131">
        <v>1192</v>
      </c>
      <c r="X24" s="152">
        <v>4.34149169921875</v>
      </c>
      <c r="Y24" s="131">
        <v>274</v>
      </c>
      <c r="Z24" s="152">
        <v>0.99796038866043091</v>
      </c>
      <c r="AA24" s="131">
        <v>153</v>
      </c>
      <c r="AB24" s="152">
        <v>0.55725526809692383</v>
      </c>
    </row>
    <row r="25" spans="2:28" x14ac:dyDescent="0.3">
      <c r="B25" s="123" t="s">
        <v>212</v>
      </c>
      <c r="C25" s="131">
        <v>9922</v>
      </c>
      <c r="D25" s="131">
        <v>273</v>
      </c>
      <c r="E25" s="152">
        <v>2.7514615058898926</v>
      </c>
      <c r="F25" s="131">
        <v>1362</v>
      </c>
      <c r="G25" s="151">
        <v>13.727070808410645</v>
      </c>
      <c r="H25" s="131">
        <v>3941</v>
      </c>
      <c r="I25" s="151">
        <v>39.719814300537109</v>
      </c>
      <c r="J25" s="131">
        <v>2058</v>
      </c>
      <c r="K25" s="151">
        <v>20.741785049438477</v>
      </c>
      <c r="L25" s="131">
        <v>1122</v>
      </c>
      <c r="M25" s="152">
        <v>11.30820369720459</v>
      </c>
      <c r="N25" s="131">
        <v>1166</v>
      </c>
      <c r="O25" s="156">
        <v>11.751663208007813</v>
      </c>
      <c r="P25" s="154">
        <v>8120</v>
      </c>
      <c r="Q25" s="131">
        <v>835</v>
      </c>
      <c r="R25" s="151">
        <v>10.28325080871582</v>
      </c>
      <c r="S25" s="131">
        <v>2883</v>
      </c>
      <c r="T25" s="151">
        <v>35.504924774169922</v>
      </c>
      <c r="U25" s="131">
        <v>3641</v>
      </c>
      <c r="V25" s="151">
        <v>44.839900970458984</v>
      </c>
      <c r="W25" s="131">
        <v>496</v>
      </c>
      <c r="X25" s="152">
        <v>6.1083745956420898</v>
      </c>
      <c r="Y25" s="131">
        <v>133</v>
      </c>
      <c r="Z25" s="152">
        <v>1.6379309892654419</v>
      </c>
      <c r="AA25" s="131">
        <v>132</v>
      </c>
      <c r="AB25" s="152">
        <v>1.6256157159805298</v>
      </c>
    </row>
    <row r="26" spans="2:28" x14ac:dyDescent="0.3">
      <c r="B26" s="123" t="s">
        <v>213</v>
      </c>
      <c r="C26" s="131">
        <v>26534</v>
      </c>
      <c r="D26" s="131">
        <v>790</v>
      </c>
      <c r="E26" s="152">
        <v>2.9773120880126953</v>
      </c>
      <c r="F26" s="131">
        <v>3673</v>
      </c>
      <c r="G26" s="151">
        <v>13.842617034912109</v>
      </c>
      <c r="H26" s="131">
        <v>9591</v>
      </c>
      <c r="I26" s="151">
        <v>36.146076202392578</v>
      </c>
      <c r="J26" s="131">
        <v>6453</v>
      </c>
      <c r="K26" s="151">
        <v>24.319740295410156</v>
      </c>
      <c r="L26" s="131">
        <v>3125</v>
      </c>
      <c r="M26" s="152">
        <v>11.777341842651367</v>
      </c>
      <c r="N26" s="131">
        <v>2902</v>
      </c>
      <c r="O26" s="156">
        <v>10.936911582946777</v>
      </c>
      <c r="P26" s="154">
        <v>19338</v>
      </c>
      <c r="Q26" s="131">
        <v>2009</v>
      </c>
      <c r="R26" s="151">
        <v>10.388871192932129</v>
      </c>
      <c r="S26" s="131">
        <v>6943</v>
      </c>
      <c r="T26" s="151">
        <v>35.903404235839844</v>
      </c>
      <c r="U26" s="131">
        <v>7875</v>
      </c>
      <c r="V26" s="151">
        <v>40.722927093505859</v>
      </c>
      <c r="W26" s="131">
        <v>1865</v>
      </c>
      <c r="X26" s="152">
        <v>9.6442241668701172</v>
      </c>
      <c r="Y26" s="131">
        <v>248</v>
      </c>
      <c r="Z26" s="152">
        <v>1.2824490070343018</v>
      </c>
      <c r="AA26" s="131">
        <v>398</v>
      </c>
      <c r="AB26" s="152">
        <v>2.0581238269805908</v>
      </c>
    </row>
    <row r="27" spans="2:28" x14ac:dyDescent="0.3">
      <c r="B27" s="123" t="s">
        <v>214</v>
      </c>
      <c r="C27" s="131">
        <v>12078</v>
      </c>
      <c r="D27" s="131">
        <v>443</v>
      </c>
      <c r="E27" s="152">
        <v>3.6678256988525391</v>
      </c>
      <c r="F27" s="131">
        <v>2380</v>
      </c>
      <c r="G27" s="151">
        <v>19.705249786376953</v>
      </c>
      <c r="H27" s="131">
        <v>6198</v>
      </c>
      <c r="I27" s="151">
        <v>51.316444396972656</v>
      </c>
      <c r="J27" s="131">
        <v>2248</v>
      </c>
      <c r="K27" s="151">
        <v>18.61235237121582</v>
      </c>
      <c r="L27" s="131">
        <v>578</v>
      </c>
      <c r="M27" s="152">
        <v>4.7855606079101563</v>
      </c>
      <c r="N27" s="131">
        <v>231</v>
      </c>
      <c r="O27" s="156">
        <v>1.9125683307647705</v>
      </c>
      <c r="P27" s="154">
        <v>2904</v>
      </c>
      <c r="Q27" s="131">
        <v>434</v>
      </c>
      <c r="R27" s="151">
        <v>14.944903373718262</v>
      </c>
      <c r="S27" s="131">
        <v>1674</v>
      </c>
      <c r="T27" s="151">
        <v>57.644626617431641</v>
      </c>
      <c r="U27" s="131">
        <v>752</v>
      </c>
      <c r="V27" s="151">
        <v>25.895317077636719</v>
      </c>
      <c r="W27" s="131">
        <v>44</v>
      </c>
      <c r="X27" s="152">
        <v>1.5151515007019043</v>
      </c>
      <c r="Y27" s="131">
        <v>0</v>
      </c>
      <c r="Z27" s="152">
        <v>0</v>
      </c>
      <c r="AA27" s="131">
        <v>0</v>
      </c>
      <c r="AB27" s="152">
        <v>0</v>
      </c>
    </row>
    <row r="28" spans="2:28" x14ac:dyDescent="0.3">
      <c r="B28" s="123" t="s">
        <v>215</v>
      </c>
      <c r="C28" s="131">
        <v>17962</v>
      </c>
      <c r="D28" s="131">
        <v>422</v>
      </c>
      <c r="E28" s="152">
        <v>2.3494043350219727</v>
      </c>
      <c r="F28" s="131">
        <v>3266</v>
      </c>
      <c r="G28" s="151">
        <v>18.182830810546875</v>
      </c>
      <c r="H28" s="131">
        <v>8146</v>
      </c>
      <c r="I28" s="151">
        <v>45.351295471191406</v>
      </c>
      <c r="J28" s="131">
        <v>4239</v>
      </c>
      <c r="K28" s="151">
        <v>23.599821090698242</v>
      </c>
      <c r="L28" s="131">
        <v>1412</v>
      </c>
      <c r="M28" s="152">
        <v>7.8610401153564453</v>
      </c>
      <c r="N28" s="131">
        <v>477</v>
      </c>
      <c r="O28" s="156">
        <v>2.6556062698364258</v>
      </c>
      <c r="P28" s="154">
        <v>7093</v>
      </c>
      <c r="Q28" s="131">
        <v>870</v>
      </c>
      <c r="R28" s="151">
        <v>12.265613555908203</v>
      </c>
      <c r="S28" s="131">
        <v>2965</v>
      </c>
      <c r="T28" s="151">
        <v>41.801776885986328</v>
      </c>
      <c r="U28" s="131">
        <v>2817</v>
      </c>
      <c r="V28" s="151">
        <v>39.715213775634766</v>
      </c>
      <c r="W28" s="131">
        <v>358</v>
      </c>
      <c r="X28" s="152">
        <v>5.0472297668457031</v>
      </c>
      <c r="Y28" s="131">
        <v>0</v>
      </c>
      <c r="Z28" s="152">
        <v>0</v>
      </c>
      <c r="AA28" s="131">
        <v>83</v>
      </c>
      <c r="AB28" s="152">
        <v>1.1701678037643433</v>
      </c>
    </row>
    <row r="29" spans="2:28" x14ac:dyDescent="0.3">
      <c r="B29" s="123" t="s">
        <v>216</v>
      </c>
      <c r="C29" s="131">
        <v>8776</v>
      </c>
      <c r="D29" s="131">
        <v>432</v>
      </c>
      <c r="E29" s="152">
        <v>4.922515869140625</v>
      </c>
      <c r="F29" s="131">
        <v>1655</v>
      </c>
      <c r="G29" s="151">
        <v>18.858249664306641</v>
      </c>
      <c r="H29" s="131">
        <v>3184</v>
      </c>
      <c r="I29" s="151">
        <v>36.280765533447266</v>
      </c>
      <c r="J29" s="131">
        <v>1432</v>
      </c>
      <c r="K29" s="151">
        <v>16.317228317260742</v>
      </c>
      <c r="L29" s="131">
        <v>1006</v>
      </c>
      <c r="M29" s="152">
        <v>11.463081359863281</v>
      </c>
      <c r="N29" s="131">
        <v>1067</v>
      </c>
      <c r="O29" s="156">
        <v>12.158158302307129</v>
      </c>
      <c r="P29" s="154">
        <v>13912</v>
      </c>
      <c r="Q29" s="131">
        <v>2220</v>
      </c>
      <c r="R29" s="151">
        <v>15.957447052001953</v>
      </c>
      <c r="S29" s="131">
        <v>6686</v>
      </c>
      <c r="T29" s="151">
        <v>48.059230804443359</v>
      </c>
      <c r="U29" s="131">
        <v>4472</v>
      </c>
      <c r="V29" s="151">
        <v>32.144912719726563</v>
      </c>
      <c r="W29" s="131">
        <v>407</v>
      </c>
      <c r="X29" s="152">
        <v>2.9255318641662598</v>
      </c>
      <c r="Y29" s="131">
        <v>7</v>
      </c>
      <c r="Z29" s="152">
        <v>5.0316274166107178E-2</v>
      </c>
      <c r="AA29" s="131">
        <v>120</v>
      </c>
      <c r="AB29" s="152">
        <v>0.86256468296051025</v>
      </c>
    </row>
    <row r="30" spans="2:28" x14ac:dyDescent="0.3">
      <c r="B30" s="123" t="s">
        <v>217</v>
      </c>
      <c r="C30" s="131">
        <v>14777</v>
      </c>
      <c r="D30" s="131">
        <v>563</v>
      </c>
      <c r="E30" s="152">
        <v>3.8099749088287354</v>
      </c>
      <c r="F30" s="131">
        <v>2645</v>
      </c>
      <c r="G30" s="151">
        <v>17.899438858032227</v>
      </c>
      <c r="H30" s="131">
        <v>6105</v>
      </c>
      <c r="I30" s="151">
        <v>41.314205169677734</v>
      </c>
      <c r="J30" s="131">
        <v>2310</v>
      </c>
      <c r="K30" s="151">
        <v>15.632401466369629</v>
      </c>
      <c r="L30" s="131">
        <v>1610</v>
      </c>
      <c r="M30" s="152">
        <v>10.895310401916504</v>
      </c>
      <c r="N30" s="131">
        <v>1544</v>
      </c>
      <c r="O30" s="156">
        <v>10.448670387268066</v>
      </c>
      <c r="P30" s="154">
        <v>7732</v>
      </c>
      <c r="Q30" s="131">
        <v>885</v>
      </c>
      <c r="R30" s="151">
        <v>11.445939064025879</v>
      </c>
      <c r="S30" s="131">
        <v>3289</v>
      </c>
      <c r="T30" s="151">
        <v>42.537506103515625</v>
      </c>
      <c r="U30" s="131">
        <v>2931</v>
      </c>
      <c r="V30" s="151">
        <v>37.907398223876953</v>
      </c>
      <c r="W30" s="131">
        <v>427</v>
      </c>
      <c r="X30" s="152">
        <v>5.5225038528442383</v>
      </c>
      <c r="Y30" s="131">
        <v>151</v>
      </c>
      <c r="Z30" s="152">
        <v>1.9529229402542114</v>
      </c>
      <c r="AA30" s="131">
        <v>49</v>
      </c>
      <c r="AB30" s="152">
        <v>0.63372993469238281</v>
      </c>
    </row>
    <row r="31" spans="2:28" x14ac:dyDescent="0.3">
      <c r="B31" s="123" t="s">
        <v>218</v>
      </c>
      <c r="C31" s="131">
        <v>10659</v>
      </c>
      <c r="D31" s="131">
        <v>399</v>
      </c>
      <c r="E31" s="152">
        <v>3.7433154582977295</v>
      </c>
      <c r="F31" s="131">
        <v>2324</v>
      </c>
      <c r="G31" s="151">
        <v>21.803171157836914</v>
      </c>
      <c r="H31" s="131">
        <v>5616</v>
      </c>
      <c r="I31" s="151">
        <v>52.687870025634766</v>
      </c>
      <c r="J31" s="131">
        <v>1904</v>
      </c>
      <c r="K31" s="151">
        <v>17.862838745117188</v>
      </c>
      <c r="L31" s="131">
        <v>247</v>
      </c>
      <c r="M31" s="152">
        <v>2.3172905445098877</v>
      </c>
      <c r="N31" s="131">
        <v>169</v>
      </c>
      <c r="O31" s="156">
        <v>1.5855145454406738</v>
      </c>
      <c r="P31" s="154">
        <v>2560</v>
      </c>
      <c r="Q31" s="131">
        <v>465</v>
      </c>
      <c r="R31" s="151">
        <v>18.1640625</v>
      </c>
      <c r="S31" s="131">
        <v>1005</v>
      </c>
      <c r="T31" s="151">
        <v>39.2578125</v>
      </c>
      <c r="U31" s="131">
        <v>958</v>
      </c>
      <c r="V31" s="151">
        <v>37.421875</v>
      </c>
      <c r="W31" s="131">
        <v>106</v>
      </c>
      <c r="X31" s="152">
        <v>4.140625</v>
      </c>
      <c r="Y31" s="131">
        <v>17</v>
      </c>
      <c r="Z31" s="152">
        <v>0.6640625</v>
      </c>
      <c r="AA31" s="131">
        <v>9</v>
      </c>
      <c r="AB31" s="152">
        <v>0.3515625</v>
      </c>
    </row>
    <row r="32" spans="2:28" x14ac:dyDescent="0.3">
      <c r="B32" s="123" t="s">
        <v>219</v>
      </c>
      <c r="C32" s="131">
        <v>7643</v>
      </c>
      <c r="D32" s="131">
        <v>172</v>
      </c>
      <c r="E32" s="152">
        <v>2.2504253387451172</v>
      </c>
      <c r="F32" s="131">
        <v>920</v>
      </c>
      <c r="G32" s="151">
        <v>12.037158012390137</v>
      </c>
      <c r="H32" s="131">
        <v>2875</v>
      </c>
      <c r="I32" s="151">
        <v>37.616119384765625</v>
      </c>
      <c r="J32" s="131">
        <v>1770</v>
      </c>
      <c r="K32" s="151">
        <v>23.158445358276367</v>
      </c>
      <c r="L32" s="131">
        <v>1058</v>
      </c>
      <c r="M32" s="152">
        <v>13.842731475830078</v>
      </c>
      <c r="N32" s="131">
        <v>848</v>
      </c>
      <c r="O32" s="156">
        <v>11.095119476318359</v>
      </c>
      <c r="P32" s="154">
        <v>4221</v>
      </c>
      <c r="Q32" s="131">
        <v>397</v>
      </c>
      <c r="R32" s="151">
        <v>9.4053544998168945</v>
      </c>
      <c r="S32" s="131">
        <v>1759</v>
      </c>
      <c r="T32" s="151">
        <v>41.672588348388672</v>
      </c>
      <c r="U32" s="131">
        <v>1786</v>
      </c>
      <c r="V32" s="151">
        <v>42.312248229980469</v>
      </c>
      <c r="W32" s="131">
        <v>237</v>
      </c>
      <c r="X32" s="152">
        <v>5.6147832870483398</v>
      </c>
      <c r="Y32" s="131">
        <v>34</v>
      </c>
      <c r="Z32" s="152">
        <v>0.80549633502960205</v>
      </c>
      <c r="AA32" s="131">
        <v>8</v>
      </c>
      <c r="AB32" s="152">
        <v>0.18952855467796326</v>
      </c>
    </row>
    <row r="33" spans="2:28" x14ac:dyDescent="0.3">
      <c r="B33" s="123" t="s">
        <v>220</v>
      </c>
      <c r="C33" s="131">
        <v>11668</v>
      </c>
      <c r="D33" s="131">
        <v>540</v>
      </c>
      <c r="E33" s="152">
        <v>4.6280426979064941</v>
      </c>
      <c r="F33" s="131">
        <v>2058</v>
      </c>
      <c r="G33" s="151">
        <v>17.637983322143555</v>
      </c>
      <c r="H33" s="131">
        <v>4952</v>
      </c>
      <c r="I33" s="151">
        <v>42.440864562988281</v>
      </c>
      <c r="J33" s="131">
        <v>2935</v>
      </c>
      <c r="K33" s="151">
        <v>25.154268264770508</v>
      </c>
      <c r="L33" s="131">
        <v>820</v>
      </c>
      <c r="M33" s="152">
        <v>7.0277681350708008</v>
      </c>
      <c r="N33" s="131">
        <v>363</v>
      </c>
      <c r="O33" s="156">
        <v>3.1110730171203613</v>
      </c>
      <c r="P33" s="154">
        <v>8341</v>
      </c>
      <c r="Q33" s="131">
        <v>911</v>
      </c>
      <c r="R33" s="151">
        <v>10.921952247619629</v>
      </c>
      <c r="S33" s="131">
        <v>3445</v>
      </c>
      <c r="T33" s="151">
        <v>41.302001953125</v>
      </c>
      <c r="U33" s="131">
        <v>3594</v>
      </c>
      <c r="V33" s="151">
        <v>43.088359832763672</v>
      </c>
      <c r="W33" s="131">
        <v>315</v>
      </c>
      <c r="X33" s="152">
        <v>3.7765254974365234</v>
      </c>
      <c r="Y33" s="131">
        <v>25</v>
      </c>
      <c r="Z33" s="152">
        <v>0.29972425103187561</v>
      </c>
      <c r="AA33" s="131">
        <v>51</v>
      </c>
      <c r="AB33" s="152">
        <v>0.61143749952316284</v>
      </c>
    </row>
    <row r="34" spans="2:28" x14ac:dyDescent="0.3">
      <c r="B34" s="123" t="s">
        <v>221</v>
      </c>
      <c r="C34" s="131">
        <v>103241</v>
      </c>
      <c r="D34" s="131">
        <v>2484</v>
      </c>
      <c r="E34" s="152">
        <v>2.4060208797454834</v>
      </c>
      <c r="F34" s="131">
        <v>14442</v>
      </c>
      <c r="G34" s="151">
        <v>13.988628387451172</v>
      </c>
      <c r="H34" s="131">
        <v>43185</v>
      </c>
      <c r="I34" s="151">
        <v>41.829311370849609</v>
      </c>
      <c r="J34" s="131">
        <v>23674</v>
      </c>
      <c r="K34" s="151">
        <v>22.930812835693359</v>
      </c>
      <c r="L34" s="131">
        <v>11241</v>
      </c>
      <c r="M34" s="152">
        <v>10.888115882873535</v>
      </c>
      <c r="N34" s="131">
        <v>8215</v>
      </c>
      <c r="O34" s="156">
        <v>7.9571099281311035</v>
      </c>
      <c r="P34" s="154">
        <v>100202</v>
      </c>
      <c r="Q34" s="131">
        <v>12309</v>
      </c>
      <c r="R34" s="151">
        <v>12.284186363220215</v>
      </c>
      <c r="S34" s="131">
        <v>40198</v>
      </c>
      <c r="T34" s="151">
        <v>40.116962432861328</v>
      </c>
      <c r="U34" s="131">
        <v>42574</v>
      </c>
      <c r="V34" s="151">
        <v>42.488174438476563</v>
      </c>
      <c r="W34" s="131">
        <v>3926</v>
      </c>
      <c r="X34" s="152">
        <v>3.9180855751037598</v>
      </c>
      <c r="Y34" s="131">
        <v>950</v>
      </c>
      <c r="Z34" s="152">
        <v>0.94808489084243774</v>
      </c>
      <c r="AA34" s="131">
        <v>245</v>
      </c>
      <c r="AB34" s="152">
        <v>0.24450609087944031</v>
      </c>
    </row>
    <row r="35" spans="2:28" x14ac:dyDescent="0.3">
      <c r="B35" s="123" t="s">
        <v>222</v>
      </c>
      <c r="C35" s="131">
        <v>11451</v>
      </c>
      <c r="D35" s="131">
        <v>127</v>
      </c>
      <c r="E35" s="152">
        <v>1.1090734004974365</v>
      </c>
      <c r="F35" s="131">
        <v>1339</v>
      </c>
      <c r="G35" s="151">
        <v>11.693302154541016</v>
      </c>
      <c r="H35" s="131">
        <v>3286</v>
      </c>
      <c r="I35" s="151">
        <v>28.696184158325195</v>
      </c>
      <c r="J35" s="131">
        <v>2564</v>
      </c>
      <c r="K35" s="151">
        <v>22.391057968139648</v>
      </c>
      <c r="L35" s="131">
        <v>2018</v>
      </c>
      <c r="M35" s="152">
        <v>17.622915267944336</v>
      </c>
      <c r="N35" s="131">
        <v>2117</v>
      </c>
      <c r="O35" s="156">
        <v>18.487468719482422</v>
      </c>
      <c r="P35" s="154">
        <v>11913</v>
      </c>
      <c r="Q35" s="131">
        <v>874</v>
      </c>
      <c r="R35" s="151">
        <v>7.3365230560302734</v>
      </c>
      <c r="S35" s="131">
        <v>3661</v>
      </c>
      <c r="T35" s="151">
        <v>30.731134414672852</v>
      </c>
      <c r="U35" s="131">
        <v>5857</v>
      </c>
      <c r="V35" s="151">
        <v>49.164779663085938</v>
      </c>
      <c r="W35" s="131">
        <v>1153</v>
      </c>
      <c r="X35" s="152">
        <v>9.678502082824707</v>
      </c>
      <c r="Y35" s="131">
        <v>250</v>
      </c>
      <c r="Z35" s="152">
        <v>2.0985476970672607</v>
      </c>
      <c r="AA35" s="131">
        <v>118</v>
      </c>
      <c r="AB35" s="152">
        <v>0.99051457643508911</v>
      </c>
    </row>
    <row r="36" spans="2:28" x14ac:dyDescent="0.3">
      <c r="B36" s="123" t="s">
        <v>223</v>
      </c>
      <c r="C36" s="131">
        <v>7275</v>
      </c>
      <c r="D36" s="131">
        <v>241</v>
      </c>
      <c r="E36" s="152">
        <v>3.3127148151397705</v>
      </c>
      <c r="F36" s="131">
        <v>1353</v>
      </c>
      <c r="G36" s="151">
        <v>18.597938537597656</v>
      </c>
      <c r="H36" s="131">
        <v>2535</v>
      </c>
      <c r="I36" s="151">
        <v>34.845359802246094</v>
      </c>
      <c r="J36" s="131">
        <v>1550</v>
      </c>
      <c r="K36" s="151">
        <v>21.305841445922852</v>
      </c>
      <c r="L36" s="131">
        <v>765</v>
      </c>
      <c r="M36" s="152">
        <v>10.515463829040527</v>
      </c>
      <c r="N36" s="131">
        <v>831</v>
      </c>
      <c r="O36" s="156">
        <v>11.422680854797363</v>
      </c>
      <c r="P36" s="154">
        <v>6768</v>
      </c>
      <c r="Q36" s="131">
        <v>755</v>
      </c>
      <c r="R36" s="151">
        <v>11.155437469482422</v>
      </c>
      <c r="S36" s="131">
        <v>2433</v>
      </c>
      <c r="T36" s="151">
        <v>35.948581695556641</v>
      </c>
      <c r="U36" s="131">
        <v>3226</v>
      </c>
      <c r="V36" s="151">
        <v>47.665485382080078</v>
      </c>
      <c r="W36" s="131">
        <v>291</v>
      </c>
      <c r="X36" s="152">
        <v>4.2996454238891602</v>
      </c>
      <c r="Y36" s="131">
        <v>47</v>
      </c>
      <c r="Z36" s="152">
        <v>0.69444441795349121</v>
      </c>
      <c r="AA36" s="131">
        <v>16</v>
      </c>
      <c r="AB36" s="152">
        <v>0.23640662431716919</v>
      </c>
    </row>
    <row r="37" spans="2:28" x14ac:dyDescent="0.3">
      <c r="B37" s="123" t="s">
        <v>224</v>
      </c>
      <c r="C37" s="131">
        <v>6342</v>
      </c>
      <c r="D37" s="131">
        <v>30</v>
      </c>
      <c r="E37" s="152">
        <v>0.47303688526153564</v>
      </c>
      <c r="F37" s="131">
        <v>1264</v>
      </c>
      <c r="G37" s="151">
        <v>19.930622100830078</v>
      </c>
      <c r="H37" s="131">
        <v>2477</v>
      </c>
      <c r="I37" s="151">
        <v>39.057079315185547</v>
      </c>
      <c r="J37" s="131">
        <v>1128</v>
      </c>
      <c r="K37" s="151">
        <v>17.786188125610352</v>
      </c>
      <c r="L37" s="131">
        <v>805</v>
      </c>
      <c r="M37" s="152">
        <v>12.693157196044922</v>
      </c>
      <c r="N37" s="131">
        <v>638</v>
      </c>
      <c r="O37" s="156">
        <v>10.059918403625488</v>
      </c>
      <c r="P37" s="154">
        <v>5944</v>
      </c>
      <c r="Q37" s="131">
        <v>420</v>
      </c>
      <c r="R37" s="151">
        <v>7.0659489631652832</v>
      </c>
      <c r="S37" s="131">
        <v>1602</v>
      </c>
      <c r="T37" s="151">
        <v>26.951547622680664</v>
      </c>
      <c r="U37" s="131">
        <v>3143</v>
      </c>
      <c r="V37" s="151">
        <v>52.876850128173828</v>
      </c>
      <c r="W37" s="131">
        <v>420</v>
      </c>
      <c r="X37" s="152">
        <v>7.0659489631652832</v>
      </c>
      <c r="Y37" s="131">
        <v>228</v>
      </c>
      <c r="Z37" s="152">
        <v>3.8358008861541748</v>
      </c>
      <c r="AA37" s="131">
        <v>131</v>
      </c>
      <c r="AB37" s="152">
        <v>2.2039031982421875</v>
      </c>
    </row>
    <row r="38" spans="2:28" x14ac:dyDescent="0.3">
      <c r="B38" s="123" t="s">
        <v>225</v>
      </c>
      <c r="C38" s="131">
        <v>13617</v>
      </c>
      <c r="D38" s="131">
        <v>493</v>
      </c>
      <c r="E38" s="152">
        <v>3.6204743385314941</v>
      </c>
      <c r="F38" s="131">
        <v>2225</v>
      </c>
      <c r="G38" s="151">
        <v>16.339868545532227</v>
      </c>
      <c r="H38" s="131">
        <v>7242</v>
      </c>
      <c r="I38" s="151">
        <v>53.183521270751953</v>
      </c>
      <c r="J38" s="131">
        <v>2621</v>
      </c>
      <c r="K38" s="151">
        <v>19.24799919128418</v>
      </c>
      <c r="L38" s="131">
        <v>437</v>
      </c>
      <c r="M38" s="152">
        <v>3.209223747253418</v>
      </c>
      <c r="N38" s="131">
        <v>599</v>
      </c>
      <c r="O38" s="156">
        <v>4.3989129066467285</v>
      </c>
      <c r="P38" s="154">
        <v>4786</v>
      </c>
      <c r="Q38" s="131">
        <v>704</v>
      </c>
      <c r="R38" s="151">
        <v>14.709569931030273</v>
      </c>
      <c r="S38" s="131">
        <v>2577</v>
      </c>
      <c r="T38" s="151">
        <v>53.844547271728516</v>
      </c>
      <c r="U38" s="131">
        <v>1339</v>
      </c>
      <c r="V38" s="151">
        <v>27.977434158325195</v>
      </c>
      <c r="W38" s="131">
        <v>156</v>
      </c>
      <c r="X38" s="152">
        <v>3.2595069408416748</v>
      </c>
      <c r="Y38" s="131">
        <v>10</v>
      </c>
      <c r="Z38" s="152">
        <v>0.20894275605678558</v>
      </c>
      <c r="AA38" s="131">
        <v>0</v>
      </c>
      <c r="AB38" s="152">
        <v>0</v>
      </c>
    </row>
    <row r="39" spans="2:28" x14ac:dyDescent="0.3">
      <c r="B39" s="123" t="s">
        <v>226</v>
      </c>
      <c r="C39" s="131">
        <v>26972</v>
      </c>
      <c r="D39" s="131">
        <v>649</v>
      </c>
      <c r="E39" s="152">
        <v>2.4061989784240723</v>
      </c>
      <c r="F39" s="131">
        <v>4606</v>
      </c>
      <c r="G39" s="151">
        <v>17.076969146728516</v>
      </c>
      <c r="H39" s="131">
        <v>11110</v>
      </c>
      <c r="I39" s="151">
        <v>41.190864562988281</v>
      </c>
      <c r="J39" s="131">
        <v>5269</v>
      </c>
      <c r="K39" s="151">
        <v>19.535074234008789</v>
      </c>
      <c r="L39" s="131">
        <v>2580</v>
      </c>
      <c r="M39" s="152">
        <v>9.5654754638671875</v>
      </c>
      <c r="N39" s="131">
        <v>2758</v>
      </c>
      <c r="O39" s="156">
        <v>10.225419044494629</v>
      </c>
      <c r="P39" s="154">
        <v>29640</v>
      </c>
      <c r="Q39" s="131">
        <v>4001</v>
      </c>
      <c r="R39" s="151">
        <v>13.498650550842285</v>
      </c>
      <c r="S39" s="131">
        <v>11723</v>
      </c>
      <c r="T39" s="151">
        <v>39.551280975341797</v>
      </c>
      <c r="U39" s="131">
        <v>12261</v>
      </c>
      <c r="V39" s="151">
        <v>41.366397857666016</v>
      </c>
      <c r="W39" s="131">
        <v>1024</v>
      </c>
      <c r="X39" s="152">
        <v>3.4547908306121826</v>
      </c>
      <c r="Y39" s="131">
        <v>356</v>
      </c>
      <c r="Z39" s="152">
        <v>1.2010796070098877</v>
      </c>
      <c r="AA39" s="131">
        <v>275</v>
      </c>
      <c r="AB39" s="152">
        <v>0.92780029773712158</v>
      </c>
    </row>
    <row r="40" spans="2:28" x14ac:dyDescent="0.3">
      <c r="B40" s="123" t="s">
        <v>227</v>
      </c>
      <c r="C40" s="131">
        <v>10028</v>
      </c>
      <c r="D40" s="131">
        <v>110</v>
      </c>
      <c r="E40" s="152">
        <v>1.096928596496582</v>
      </c>
      <c r="F40" s="131">
        <v>1457</v>
      </c>
      <c r="G40" s="151">
        <v>14.529317855834961</v>
      </c>
      <c r="H40" s="131">
        <v>2876</v>
      </c>
      <c r="I40" s="151">
        <v>28.679697036743164</v>
      </c>
      <c r="J40" s="131">
        <v>2599</v>
      </c>
      <c r="K40" s="151">
        <v>25.917430877685547</v>
      </c>
      <c r="L40" s="131">
        <v>1618</v>
      </c>
      <c r="M40" s="152">
        <v>16.134822845458984</v>
      </c>
      <c r="N40" s="131">
        <v>1368</v>
      </c>
      <c r="O40" s="156">
        <v>13.641802787780762</v>
      </c>
      <c r="P40" s="154">
        <v>10375</v>
      </c>
      <c r="Q40" s="131">
        <v>773</v>
      </c>
      <c r="R40" s="151">
        <v>7.4506025314331055</v>
      </c>
      <c r="S40" s="131">
        <v>3330</v>
      </c>
      <c r="T40" s="151">
        <v>32.096385955810547</v>
      </c>
      <c r="U40" s="131">
        <v>4677</v>
      </c>
      <c r="V40" s="151">
        <v>45.079517364501953</v>
      </c>
      <c r="W40" s="131">
        <v>1174</v>
      </c>
      <c r="X40" s="152">
        <v>11.315662384033203</v>
      </c>
      <c r="Y40" s="131">
        <v>244</v>
      </c>
      <c r="Z40" s="152">
        <v>2.3518071174621582</v>
      </c>
      <c r="AA40" s="131">
        <v>177</v>
      </c>
      <c r="AB40" s="152">
        <v>1.7060240507125854</v>
      </c>
    </row>
    <row r="41" spans="2:28" x14ac:dyDescent="0.3">
      <c r="B41" s="123" t="s">
        <v>369</v>
      </c>
      <c r="C41" s="131">
        <v>57291</v>
      </c>
      <c r="D41" s="131">
        <v>1203</v>
      </c>
      <c r="E41" s="152">
        <v>2.0998063087463379</v>
      </c>
      <c r="F41" s="131">
        <v>8272</v>
      </c>
      <c r="G41" s="151">
        <v>14.438568115234375</v>
      </c>
      <c r="H41" s="131">
        <v>20616</v>
      </c>
      <c r="I41" s="151">
        <v>35.984710693359375</v>
      </c>
      <c r="J41" s="131">
        <v>11720</v>
      </c>
      <c r="K41" s="151">
        <v>20.456964492797852</v>
      </c>
      <c r="L41" s="131">
        <v>6721</v>
      </c>
      <c r="M41" s="152">
        <v>11.73133659362793</v>
      </c>
      <c r="N41" s="131">
        <v>8759</v>
      </c>
      <c r="O41" s="156">
        <v>15.288614273071289</v>
      </c>
      <c r="P41" s="154">
        <v>45767</v>
      </c>
      <c r="Q41" s="131">
        <v>4532</v>
      </c>
      <c r="R41" s="151">
        <v>9.9023313522338867</v>
      </c>
      <c r="S41" s="131">
        <v>15763</v>
      </c>
      <c r="T41" s="151">
        <v>34.441844940185547</v>
      </c>
      <c r="U41" s="131">
        <v>21168</v>
      </c>
      <c r="V41" s="151">
        <v>46.251667022705078</v>
      </c>
      <c r="W41" s="131">
        <v>3108</v>
      </c>
      <c r="X41" s="152">
        <v>6.790919303894043</v>
      </c>
      <c r="Y41" s="131">
        <v>574</v>
      </c>
      <c r="Z41" s="152">
        <v>1.2541787624359131</v>
      </c>
      <c r="AA41" s="131">
        <v>622</v>
      </c>
      <c r="AB41" s="152">
        <v>1.3590577840805054</v>
      </c>
    </row>
  </sheetData>
  <mergeCells count="2">
    <mergeCell ref="A1:J1"/>
    <mergeCell ref="L1:N2"/>
  </mergeCells>
  <hyperlinks>
    <hyperlink ref="L1" location="'Table of Contents'!A1" display="Return to Table of Contents" xr:uid="{E2CA4801-4E72-4DD8-9178-0DE5ECDD65AF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EE813-FA28-48D8-99B1-807FFA28B939}">
  <sheetPr>
    <tabColor rgb="FF0855A7"/>
  </sheetPr>
  <dimension ref="A1:AQ114"/>
  <sheetViews>
    <sheetView showGridLines="0" zoomScaleNormal="100" workbookViewId="0">
      <selection sqref="A1:J1"/>
    </sheetView>
  </sheetViews>
  <sheetFormatPr defaultColWidth="11.08203125" defaultRowHeight="14" x14ac:dyDescent="0.3"/>
  <cols>
    <col min="1" max="2" width="18.08203125" customWidth="1"/>
    <col min="3" max="3" width="16" customWidth="1"/>
    <col min="4" max="4" width="18.08203125" customWidth="1"/>
    <col min="5" max="5" width="18.6640625" customWidth="1"/>
    <col min="6" max="6" width="16.1640625" customWidth="1"/>
    <col min="7" max="7" width="18.08203125" style="14" customWidth="1"/>
    <col min="8" max="8" width="15.33203125" customWidth="1"/>
  </cols>
  <sheetData>
    <row r="1" spans="1:43" s="12" customFormat="1" ht="20" x14ac:dyDescent="0.4">
      <c r="A1" s="227" t="s">
        <v>296</v>
      </c>
      <c r="B1" s="227"/>
      <c r="C1" s="227"/>
      <c r="D1" s="227"/>
      <c r="E1" s="227"/>
      <c r="F1" s="227"/>
      <c r="G1" s="227"/>
      <c r="H1" s="227"/>
      <c r="I1" s="227"/>
      <c r="J1" s="227"/>
      <c r="K1" s="26"/>
      <c r="L1" s="234" t="s">
        <v>16</v>
      </c>
      <c r="M1" s="235"/>
      <c r="N1" s="23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</row>
    <row r="2" spans="1:43" s="12" customFormat="1" ht="20" x14ac:dyDescent="0.4">
      <c r="A2" s="27"/>
      <c r="B2" s="27"/>
      <c r="C2" s="27"/>
      <c r="D2" s="27"/>
      <c r="E2" s="27"/>
      <c r="F2" s="27"/>
      <c r="G2" s="27"/>
      <c r="H2" s="27"/>
      <c r="I2" s="28"/>
      <c r="J2" s="28"/>
      <c r="K2" s="26"/>
      <c r="L2" s="237"/>
      <c r="M2" s="238"/>
      <c r="N2" s="239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</row>
    <row r="3" spans="1:43" x14ac:dyDescent="0.3">
      <c r="B3" s="3" t="s">
        <v>372</v>
      </c>
      <c r="G3" s="17"/>
    </row>
    <row r="4" spans="1:43" ht="13.25" customHeight="1" x14ac:dyDescent="0.35">
      <c r="B4" s="18"/>
      <c r="G4" s="17"/>
    </row>
    <row r="5" spans="1:43" ht="13.25" customHeight="1" x14ac:dyDescent="0.4">
      <c r="B5" s="27"/>
      <c r="G5" s="17"/>
    </row>
    <row r="6" spans="1:43" ht="14.5" x14ac:dyDescent="0.35">
      <c r="A6" s="18"/>
      <c r="C6" s="18"/>
      <c r="D6" s="18"/>
      <c r="E6" s="18"/>
      <c r="F6" s="18"/>
    </row>
    <row r="7" spans="1:43" ht="44.5" customHeight="1" x14ac:dyDescent="0.3">
      <c r="B7" s="148" t="s">
        <v>229</v>
      </c>
      <c r="C7" s="137" t="s">
        <v>299</v>
      </c>
      <c r="G7"/>
    </row>
    <row r="8" spans="1:43" x14ac:dyDescent="0.3">
      <c r="B8" s="123" t="s">
        <v>196</v>
      </c>
      <c r="C8" s="146">
        <v>576100</v>
      </c>
      <c r="G8"/>
    </row>
    <row r="9" spans="1:43" x14ac:dyDescent="0.3">
      <c r="B9" s="123" t="s">
        <v>137</v>
      </c>
      <c r="C9" s="146">
        <v>440000</v>
      </c>
      <c r="G9"/>
    </row>
    <row r="10" spans="1:43" x14ac:dyDescent="0.3">
      <c r="B10" s="123" t="s">
        <v>197</v>
      </c>
      <c r="C10" s="146">
        <v>411100</v>
      </c>
      <c r="G10"/>
    </row>
    <row r="11" spans="1:43" x14ac:dyDescent="0.3">
      <c r="B11" s="123" t="s">
        <v>198</v>
      </c>
      <c r="C11" s="146">
        <v>199200</v>
      </c>
      <c r="G11"/>
    </row>
    <row r="12" spans="1:43" x14ac:dyDescent="0.3">
      <c r="B12" s="123" t="s">
        <v>199</v>
      </c>
      <c r="C12" s="146">
        <v>539400</v>
      </c>
      <c r="G12"/>
    </row>
    <row r="13" spans="1:43" x14ac:dyDescent="0.3">
      <c r="B13" s="123" t="s">
        <v>200</v>
      </c>
      <c r="C13" s="146">
        <v>580200</v>
      </c>
      <c r="G13"/>
    </row>
    <row r="14" spans="1:43" x14ac:dyDescent="0.3">
      <c r="B14" s="123" t="s">
        <v>201</v>
      </c>
      <c r="C14" s="146">
        <v>613700</v>
      </c>
      <c r="G14"/>
    </row>
    <row r="15" spans="1:43" x14ac:dyDescent="0.3">
      <c r="B15" s="123" t="s">
        <v>202</v>
      </c>
      <c r="C15" s="146">
        <v>385700</v>
      </c>
      <c r="G15"/>
    </row>
    <row r="16" spans="1:43" x14ac:dyDescent="0.3">
      <c r="B16" s="123" t="s">
        <v>203</v>
      </c>
      <c r="C16" s="146">
        <v>353700</v>
      </c>
      <c r="G16"/>
    </row>
    <row r="17" spans="2:7" x14ac:dyDescent="0.3">
      <c r="B17" s="123" t="s">
        <v>204</v>
      </c>
      <c r="C17" s="146">
        <v>559400</v>
      </c>
      <c r="G17"/>
    </row>
    <row r="18" spans="2:7" x14ac:dyDescent="0.3">
      <c r="B18" s="123" t="s">
        <v>205</v>
      </c>
      <c r="C18" s="146">
        <v>392800</v>
      </c>
      <c r="G18"/>
    </row>
    <row r="19" spans="2:7" x14ac:dyDescent="0.3">
      <c r="B19" s="123" t="s">
        <v>206</v>
      </c>
      <c r="C19" s="146">
        <v>188000</v>
      </c>
      <c r="G19"/>
    </row>
    <row r="20" spans="2:7" x14ac:dyDescent="0.3">
      <c r="B20" s="123" t="s">
        <v>368</v>
      </c>
      <c r="C20" s="146">
        <v>451500</v>
      </c>
      <c r="G20"/>
    </row>
    <row r="21" spans="2:7" x14ac:dyDescent="0.3">
      <c r="B21" s="123" t="s">
        <v>208</v>
      </c>
      <c r="C21" s="165">
        <v>277600</v>
      </c>
      <c r="G21"/>
    </row>
    <row r="22" spans="2:7" x14ac:dyDescent="0.3">
      <c r="B22" s="123" t="s">
        <v>209</v>
      </c>
      <c r="C22" s="146">
        <v>200400</v>
      </c>
      <c r="G22"/>
    </row>
    <row r="23" spans="2:7" x14ac:dyDescent="0.3">
      <c r="B23" s="123" t="s">
        <v>210</v>
      </c>
      <c r="C23" s="146">
        <v>244800</v>
      </c>
      <c r="G23"/>
    </row>
    <row r="24" spans="2:7" x14ac:dyDescent="0.3">
      <c r="B24" s="123" t="s">
        <v>211</v>
      </c>
      <c r="C24" s="146">
        <v>233500</v>
      </c>
      <c r="G24"/>
    </row>
    <row r="25" spans="2:7" x14ac:dyDescent="0.3">
      <c r="B25" s="123" t="s">
        <v>212</v>
      </c>
      <c r="C25" s="146">
        <v>278400</v>
      </c>
      <c r="G25"/>
    </row>
    <row r="26" spans="2:7" x14ac:dyDescent="0.3">
      <c r="B26" s="123" t="s">
        <v>213</v>
      </c>
      <c r="C26" s="146">
        <v>235800</v>
      </c>
      <c r="G26"/>
    </row>
    <row r="27" spans="2:7" x14ac:dyDescent="0.3">
      <c r="B27" s="123" t="s">
        <v>214</v>
      </c>
      <c r="C27" s="146">
        <v>535800</v>
      </c>
      <c r="G27"/>
    </row>
    <row r="28" spans="2:7" x14ac:dyDescent="0.3">
      <c r="B28" s="123" t="s">
        <v>215</v>
      </c>
      <c r="C28" s="146">
        <v>472900</v>
      </c>
      <c r="G28"/>
    </row>
    <row r="29" spans="2:7" x14ac:dyDescent="0.3">
      <c r="B29" s="123" t="s">
        <v>216</v>
      </c>
      <c r="C29" s="146">
        <v>210100</v>
      </c>
      <c r="G29"/>
    </row>
    <row r="30" spans="2:7" x14ac:dyDescent="0.3">
      <c r="B30" s="123" t="s">
        <v>217</v>
      </c>
      <c r="C30" s="146">
        <v>276400</v>
      </c>
      <c r="G30"/>
    </row>
    <row r="31" spans="2:7" x14ac:dyDescent="0.3">
      <c r="B31" s="123" t="s">
        <v>218</v>
      </c>
      <c r="C31" s="146">
        <v>398900</v>
      </c>
      <c r="G31"/>
    </row>
    <row r="32" spans="2:7" x14ac:dyDescent="0.3">
      <c r="B32" s="123" t="s">
        <v>219</v>
      </c>
      <c r="C32" s="146">
        <v>445100</v>
      </c>
      <c r="G32"/>
    </row>
    <row r="33" spans="2:7" x14ac:dyDescent="0.3">
      <c r="B33" s="123" t="s">
        <v>220</v>
      </c>
      <c r="C33" s="146">
        <v>390900</v>
      </c>
      <c r="G33"/>
    </row>
    <row r="34" spans="2:7" x14ac:dyDescent="0.3">
      <c r="B34" s="123" t="s">
        <v>221</v>
      </c>
      <c r="C34" s="146">
        <v>415800</v>
      </c>
      <c r="G34"/>
    </row>
    <row r="35" spans="2:7" x14ac:dyDescent="0.3">
      <c r="B35" s="123" t="s">
        <v>222</v>
      </c>
      <c r="C35" s="146">
        <v>165700</v>
      </c>
      <c r="G35"/>
    </row>
    <row r="36" spans="2:7" x14ac:dyDescent="0.3">
      <c r="B36" s="123" t="s">
        <v>223</v>
      </c>
      <c r="C36" s="146">
        <v>242500</v>
      </c>
      <c r="G36"/>
    </row>
    <row r="37" spans="2:7" x14ac:dyDescent="0.3">
      <c r="B37" s="123" t="s">
        <v>224</v>
      </c>
      <c r="C37" s="146">
        <v>248000</v>
      </c>
      <c r="G37"/>
    </row>
    <row r="38" spans="2:7" x14ac:dyDescent="0.3">
      <c r="B38" s="123" t="s">
        <v>225</v>
      </c>
      <c r="C38" s="146">
        <v>474500</v>
      </c>
      <c r="G38"/>
    </row>
    <row r="39" spans="2:7" x14ac:dyDescent="0.3">
      <c r="B39" s="123" t="s">
        <v>226</v>
      </c>
      <c r="C39" s="146">
        <v>383800</v>
      </c>
      <c r="G39"/>
    </row>
    <row r="40" spans="2:7" x14ac:dyDescent="0.3">
      <c r="B40" s="123" t="s">
        <v>227</v>
      </c>
      <c r="C40" s="146">
        <v>210700</v>
      </c>
      <c r="G40"/>
    </row>
    <row r="41" spans="2:7" x14ac:dyDescent="0.3">
      <c r="B41" s="123" t="s">
        <v>369</v>
      </c>
      <c r="C41" s="146">
        <v>233800</v>
      </c>
      <c r="G41"/>
    </row>
    <row r="42" spans="2:7" x14ac:dyDescent="0.3">
      <c r="G42"/>
    </row>
    <row r="43" spans="2:7" x14ac:dyDescent="0.3">
      <c r="G43"/>
    </row>
    <row r="44" spans="2:7" x14ac:dyDescent="0.3">
      <c r="G44"/>
    </row>
    <row r="45" spans="2:7" x14ac:dyDescent="0.3">
      <c r="G45"/>
    </row>
    <row r="46" spans="2:7" x14ac:dyDescent="0.3">
      <c r="G46"/>
    </row>
    <row r="47" spans="2:7" x14ac:dyDescent="0.3">
      <c r="G47"/>
    </row>
    <row r="48" spans="2:7" x14ac:dyDescent="0.3">
      <c r="G48"/>
    </row>
    <row r="49" spans="7:7" x14ac:dyDescent="0.3">
      <c r="G49"/>
    </row>
    <row r="50" spans="7:7" x14ac:dyDescent="0.3">
      <c r="G50"/>
    </row>
    <row r="51" spans="7:7" x14ac:dyDescent="0.3">
      <c r="G51"/>
    </row>
    <row r="52" spans="7:7" x14ac:dyDescent="0.3">
      <c r="G52"/>
    </row>
    <row r="53" spans="7:7" x14ac:dyDescent="0.3">
      <c r="G53"/>
    </row>
    <row r="54" spans="7:7" x14ac:dyDescent="0.3">
      <c r="G54"/>
    </row>
    <row r="55" spans="7:7" x14ac:dyDescent="0.3">
      <c r="G55"/>
    </row>
    <row r="56" spans="7:7" x14ac:dyDescent="0.3">
      <c r="G56"/>
    </row>
    <row r="57" spans="7:7" x14ac:dyDescent="0.3">
      <c r="G57"/>
    </row>
    <row r="58" spans="7:7" x14ac:dyDescent="0.3">
      <c r="G58"/>
    </row>
    <row r="59" spans="7:7" x14ac:dyDescent="0.3">
      <c r="G59"/>
    </row>
    <row r="60" spans="7:7" x14ac:dyDescent="0.3">
      <c r="G60"/>
    </row>
    <row r="61" spans="7:7" x14ac:dyDescent="0.3">
      <c r="G61"/>
    </row>
    <row r="62" spans="7:7" x14ac:dyDescent="0.3">
      <c r="G62"/>
    </row>
    <row r="63" spans="7:7" x14ac:dyDescent="0.3">
      <c r="G63"/>
    </row>
    <row r="64" spans="7:7" x14ac:dyDescent="0.3">
      <c r="G64"/>
    </row>
    <row r="65" spans="7:7" x14ac:dyDescent="0.3">
      <c r="G65"/>
    </row>
    <row r="66" spans="7:7" x14ac:dyDescent="0.3">
      <c r="G66"/>
    </row>
    <row r="67" spans="7:7" x14ac:dyDescent="0.3">
      <c r="G67"/>
    </row>
    <row r="68" spans="7:7" x14ac:dyDescent="0.3">
      <c r="G68"/>
    </row>
    <row r="69" spans="7:7" x14ac:dyDescent="0.3">
      <c r="G69"/>
    </row>
    <row r="70" spans="7:7" x14ac:dyDescent="0.3">
      <c r="G70"/>
    </row>
    <row r="71" spans="7:7" x14ac:dyDescent="0.3">
      <c r="G71"/>
    </row>
    <row r="72" spans="7:7" x14ac:dyDescent="0.3">
      <c r="G72"/>
    </row>
    <row r="73" spans="7:7" x14ac:dyDescent="0.3">
      <c r="G73"/>
    </row>
    <row r="74" spans="7:7" x14ac:dyDescent="0.3">
      <c r="G74"/>
    </row>
    <row r="75" spans="7:7" x14ac:dyDescent="0.3">
      <c r="G75"/>
    </row>
    <row r="76" spans="7:7" x14ac:dyDescent="0.3">
      <c r="G76"/>
    </row>
    <row r="77" spans="7:7" x14ac:dyDescent="0.3">
      <c r="G77"/>
    </row>
    <row r="78" spans="7:7" x14ac:dyDescent="0.3">
      <c r="G78"/>
    </row>
    <row r="79" spans="7:7" x14ac:dyDescent="0.3">
      <c r="G79"/>
    </row>
    <row r="80" spans="7:7" x14ac:dyDescent="0.3">
      <c r="G80"/>
    </row>
    <row r="81" spans="7:7" x14ac:dyDescent="0.3">
      <c r="G81"/>
    </row>
    <row r="82" spans="7:7" x14ac:dyDescent="0.3">
      <c r="G82"/>
    </row>
    <row r="83" spans="7:7" x14ac:dyDescent="0.3">
      <c r="G83"/>
    </row>
    <row r="84" spans="7:7" x14ac:dyDescent="0.3">
      <c r="G84"/>
    </row>
    <row r="85" spans="7:7" x14ac:dyDescent="0.3">
      <c r="G85"/>
    </row>
    <row r="86" spans="7:7" x14ac:dyDescent="0.3">
      <c r="G86"/>
    </row>
    <row r="87" spans="7:7" x14ac:dyDescent="0.3">
      <c r="G87"/>
    </row>
    <row r="88" spans="7:7" x14ac:dyDescent="0.3">
      <c r="G88"/>
    </row>
    <row r="89" spans="7:7" x14ac:dyDescent="0.3">
      <c r="G89"/>
    </row>
    <row r="90" spans="7:7" x14ac:dyDescent="0.3">
      <c r="G90"/>
    </row>
    <row r="91" spans="7:7" x14ac:dyDescent="0.3">
      <c r="G91"/>
    </row>
    <row r="92" spans="7:7" x14ac:dyDescent="0.3">
      <c r="G92"/>
    </row>
    <row r="93" spans="7:7" x14ac:dyDescent="0.3">
      <c r="G93"/>
    </row>
    <row r="94" spans="7:7" x14ac:dyDescent="0.3">
      <c r="G94"/>
    </row>
    <row r="95" spans="7:7" x14ac:dyDescent="0.3">
      <c r="G95"/>
    </row>
    <row r="96" spans="7:7" x14ac:dyDescent="0.3">
      <c r="G96"/>
    </row>
    <row r="97" spans="7:7" x14ac:dyDescent="0.3">
      <c r="G97"/>
    </row>
    <row r="98" spans="7:7" x14ac:dyDescent="0.3">
      <c r="G98"/>
    </row>
    <row r="99" spans="7:7" x14ac:dyDescent="0.3">
      <c r="G99"/>
    </row>
    <row r="100" spans="7:7" x14ac:dyDescent="0.3">
      <c r="G100"/>
    </row>
    <row r="101" spans="7:7" x14ac:dyDescent="0.3">
      <c r="G101"/>
    </row>
    <row r="102" spans="7:7" x14ac:dyDescent="0.3">
      <c r="G102"/>
    </row>
    <row r="103" spans="7:7" x14ac:dyDescent="0.3">
      <c r="G103"/>
    </row>
    <row r="104" spans="7:7" x14ac:dyDescent="0.3">
      <c r="G104"/>
    </row>
    <row r="105" spans="7:7" x14ac:dyDescent="0.3">
      <c r="G105"/>
    </row>
    <row r="106" spans="7:7" x14ac:dyDescent="0.3">
      <c r="G106"/>
    </row>
    <row r="107" spans="7:7" x14ac:dyDescent="0.3">
      <c r="G107"/>
    </row>
    <row r="108" spans="7:7" x14ac:dyDescent="0.3">
      <c r="G108"/>
    </row>
    <row r="109" spans="7:7" x14ac:dyDescent="0.3">
      <c r="G109"/>
    </row>
    <row r="110" spans="7:7" x14ac:dyDescent="0.3">
      <c r="G110"/>
    </row>
    <row r="111" spans="7:7" x14ac:dyDescent="0.3">
      <c r="G111"/>
    </row>
    <row r="112" spans="7:7" x14ac:dyDescent="0.3">
      <c r="G112"/>
    </row>
    <row r="113" spans="7:7" x14ac:dyDescent="0.3">
      <c r="G113"/>
    </row>
    <row r="114" spans="7:7" x14ac:dyDescent="0.3">
      <c r="G114"/>
    </row>
  </sheetData>
  <mergeCells count="2">
    <mergeCell ref="A1:J1"/>
    <mergeCell ref="L1:N2"/>
  </mergeCells>
  <hyperlinks>
    <hyperlink ref="L1" location="'Table of Contents'!A1" display="Return to Table of Contents" xr:uid="{B0934E34-D14B-4F55-907F-78219B99F2B1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6BEFA-6946-664A-8D80-08A1D910CBFA}">
  <sheetPr codeName="Sheet9">
    <tabColor rgb="FF0855A7"/>
  </sheetPr>
  <dimension ref="A1:AL41"/>
  <sheetViews>
    <sheetView showGridLines="0" zoomScaleNormal="100" workbookViewId="0">
      <selection activeCell="G1" sqref="G1:I2"/>
    </sheetView>
  </sheetViews>
  <sheetFormatPr defaultColWidth="11.08203125" defaultRowHeight="14" x14ac:dyDescent="0.3"/>
  <cols>
    <col min="1" max="2" width="18.08203125" customWidth="1"/>
    <col min="3" max="3" width="15.5" customWidth="1"/>
    <col min="4" max="4" width="16.6640625" customWidth="1"/>
    <col min="5" max="5" width="21.08203125" customWidth="1"/>
  </cols>
  <sheetData>
    <row r="1" spans="1:38" s="12" customFormat="1" ht="20" x14ac:dyDescent="0.4">
      <c r="A1" s="227" t="s">
        <v>12</v>
      </c>
      <c r="B1" s="227"/>
      <c r="C1" s="227"/>
      <c r="D1" s="227"/>
      <c r="E1" s="227"/>
      <c r="F1" s="26"/>
      <c r="G1" s="234" t="s">
        <v>16</v>
      </c>
      <c r="H1" s="235"/>
      <c r="I1" s="23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</row>
    <row r="2" spans="1:38" s="12" customFormat="1" ht="20" x14ac:dyDescent="0.4">
      <c r="A2" s="27"/>
      <c r="B2" s="27"/>
      <c r="C2" s="27"/>
      <c r="D2" s="27"/>
      <c r="E2" s="27"/>
      <c r="F2" s="26"/>
      <c r="G2" s="237"/>
      <c r="H2" s="238"/>
      <c r="I2" s="239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</row>
    <row r="3" spans="1:38" x14ac:dyDescent="0.3">
      <c r="B3" s="3" t="s">
        <v>372</v>
      </c>
    </row>
    <row r="4" spans="1:38" ht="14.5" x14ac:dyDescent="0.35">
      <c r="B4" s="18" t="s">
        <v>300</v>
      </c>
    </row>
    <row r="5" spans="1:38" ht="20" x14ac:dyDescent="0.4">
      <c r="B5" s="27"/>
    </row>
    <row r="6" spans="1:38" ht="14.5" x14ac:dyDescent="0.35">
      <c r="A6" s="18"/>
      <c r="C6" s="18"/>
      <c r="D6" s="18"/>
      <c r="E6" s="18"/>
    </row>
    <row r="7" spans="1:38" ht="32.5" customHeight="1" x14ac:dyDescent="0.3">
      <c r="B7" s="144" t="s">
        <v>229</v>
      </c>
      <c r="C7" s="140" t="s">
        <v>297</v>
      </c>
      <c r="D7" s="140" t="s">
        <v>298</v>
      </c>
    </row>
    <row r="8" spans="1:38" x14ac:dyDescent="0.3">
      <c r="B8" s="123" t="s">
        <v>196</v>
      </c>
      <c r="C8" s="131">
        <v>3431</v>
      </c>
      <c r="D8" s="128">
        <v>0.13596196472644806</v>
      </c>
    </row>
    <row r="9" spans="1:38" x14ac:dyDescent="0.3">
      <c r="B9" s="123" t="s">
        <v>137</v>
      </c>
      <c r="C9" s="131">
        <v>11535</v>
      </c>
      <c r="D9" s="128">
        <v>0.30847194790840149</v>
      </c>
    </row>
    <row r="10" spans="1:38" x14ac:dyDescent="0.3">
      <c r="B10" s="123" t="s">
        <v>197</v>
      </c>
      <c r="C10" s="131">
        <v>3628</v>
      </c>
      <c r="D10" s="128">
        <v>0.6071966290473938</v>
      </c>
    </row>
    <row r="11" spans="1:38" s="11" customFormat="1" x14ac:dyDescent="0.3">
      <c r="B11" s="123" t="s">
        <v>198</v>
      </c>
      <c r="C11" s="131">
        <v>7994</v>
      </c>
      <c r="D11" s="128">
        <v>0.31342872977256775</v>
      </c>
    </row>
    <row r="12" spans="1:38" x14ac:dyDescent="0.3">
      <c r="B12" s="123" t="s">
        <v>199</v>
      </c>
      <c r="C12" s="131">
        <v>3122</v>
      </c>
      <c r="D12" s="128">
        <v>0.32953345775604248</v>
      </c>
    </row>
    <row r="13" spans="1:38" x14ac:dyDescent="0.3">
      <c r="B13" s="123" t="s">
        <v>200</v>
      </c>
      <c r="C13" s="131">
        <v>12486</v>
      </c>
      <c r="D13" s="128">
        <v>0.1791134774684906</v>
      </c>
    </row>
    <row r="14" spans="1:38" x14ac:dyDescent="0.3">
      <c r="B14" s="123" t="s">
        <v>201</v>
      </c>
      <c r="C14" s="131">
        <v>7227</v>
      </c>
      <c r="D14" s="128">
        <v>0.34107318520545959</v>
      </c>
    </row>
    <row r="15" spans="1:38" ht="14.25" customHeight="1" x14ac:dyDescent="0.3">
      <c r="B15" s="123" t="s">
        <v>202</v>
      </c>
      <c r="C15" s="131">
        <v>112417</v>
      </c>
      <c r="D15" s="128">
        <v>0.30482825636863708</v>
      </c>
    </row>
    <row r="16" spans="1:38" x14ac:dyDescent="0.3">
      <c r="B16" s="123" t="s">
        <v>203</v>
      </c>
      <c r="C16" s="131">
        <v>10347</v>
      </c>
      <c r="D16" s="128">
        <v>0.26757869124412537</v>
      </c>
    </row>
    <row r="17" spans="2:4" x14ac:dyDescent="0.3">
      <c r="B17" s="123" t="s">
        <v>204</v>
      </c>
      <c r="C17" s="131">
        <v>3114</v>
      </c>
      <c r="D17" s="128">
        <v>0.22428694367408752</v>
      </c>
    </row>
    <row r="18" spans="2:4" x14ac:dyDescent="0.3">
      <c r="B18" s="123" t="s">
        <v>205</v>
      </c>
      <c r="C18" s="131">
        <v>35118</v>
      </c>
      <c r="D18" s="128">
        <v>0.27750295400619507</v>
      </c>
    </row>
    <row r="19" spans="2:4" x14ac:dyDescent="0.3">
      <c r="B19" s="123" t="s">
        <v>206</v>
      </c>
      <c r="C19" s="131">
        <v>30599</v>
      </c>
      <c r="D19" s="128">
        <v>0.37004920840263367</v>
      </c>
    </row>
    <row r="20" spans="2:4" x14ac:dyDescent="0.3">
      <c r="B20" s="123" t="s">
        <v>368</v>
      </c>
      <c r="C20" s="131">
        <v>2894</v>
      </c>
      <c r="D20" s="128">
        <v>0.20144785940647125</v>
      </c>
    </row>
    <row r="21" spans="2:4" x14ac:dyDescent="0.3">
      <c r="B21" s="123" t="s">
        <v>208</v>
      </c>
      <c r="C21" s="157">
        <v>10710</v>
      </c>
      <c r="D21" s="158">
        <v>0.33078014850616455</v>
      </c>
    </row>
    <row r="22" spans="2:4" x14ac:dyDescent="0.3">
      <c r="B22" s="123" t="s">
        <v>209</v>
      </c>
      <c r="C22" s="131">
        <v>5494</v>
      </c>
      <c r="D22" s="128">
        <v>0.36275997757911682</v>
      </c>
    </row>
    <row r="23" spans="2:4" x14ac:dyDescent="0.3">
      <c r="B23" s="123" t="s">
        <v>210</v>
      </c>
      <c r="C23" s="131">
        <v>41077</v>
      </c>
      <c r="D23" s="128">
        <v>0.33130887150764465</v>
      </c>
    </row>
    <row r="24" spans="2:4" x14ac:dyDescent="0.3">
      <c r="B24" s="123" t="s">
        <v>211</v>
      </c>
      <c r="C24" s="131">
        <v>15526</v>
      </c>
      <c r="D24" s="128">
        <v>0.38069784641265869</v>
      </c>
    </row>
    <row r="25" spans="2:4" x14ac:dyDescent="0.3">
      <c r="B25" s="123" t="s">
        <v>212</v>
      </c>
      <c r="C25" s="131">
        <v>4416</v>
      </c>
      <c r="D25" s="128">
        <v>0.24476222693920135</v>
      </c>
    </row>
    <row r="26" spans="2:4" x14ac:dyDescent="0.3">
      <c r="B26" s="123" t="s">
        <v>213</v>
      </c>
      <c r="C26" s="131">
        <v>13528</v>
      </c>
      <c r="D26" s="128">
        <v>0.29490756988525391</v>
      </c>
    </row>
    <row r="27" spans="2:4" x14ac:dyDescent="0.3">
      <c r="B27" s="123" t="s">
        <v>214</v>
      </c>
      <c r="C27" s="131">
        <v>2100</v>
      </c>
      <c r="D27" s="128">
        <v>0.1401682049036026</v>
      </c>
    </row>
    <row r="28" spans="2:4" x14ac:dyDescent="0.3">
      <c r="B28" s="123" t="s">
        <v>215</v>
      </c>
      <c r="C28" s="131">
        <v>4155</v>
      </c>
      <c r="D28" s="128">
        <v>0.16583515703678131</v>
      </c>
    </row>
    <row r="29" spans="2:4" x14ac:dyDescent="0.3">
      <c r="B29" s="123" t="s">
        <v>216</v>
      </c>
      <c r="C29" s="131">
        <v>9348</v>
      </c>
      <c r="D29" s="128">
        <v>0.41202399134635925</v>
      </c>
    </row>
    <row r="30" spans="2:4" x14ac:dyDescent="0.3">
      <c r="B30" s="123" t="s">
        <v>217</v>
      </c>
      <c r="C30" s="131">
        <v>6527</v>
      </c>
      <c r="D30" s="128">
        <v>0.28997290134429932</v>
      </c>
    </row>
    <row r="31" spans="2:4" x14ac:dyDescent="0.3">
      <c r="B31" s="123" t="s">
        <v>218</v>
      </c>
      <c r="C31" s="131">
        <v>2968</v>
      </c>
      <c r="D31" s="128">
        <v>0.22452530264854431</v>
      </c>
    </row>
    <row r="32" spans="2:4" x14ac:dyDescent="0.3">
      <c r="B32" s="123" t="s">
        <v>219</v>
      </c>
      <c r="C32" s="131">
        <v>2500</v>
      </c>
      <c r="D32" s="128">
        <v>0.21072150766849518</v>
      </c>
    </row>
    <row r="33" spans="2:4" x14ac:dyDescent="0.3">
      <c r="B33" s="123" t="s">
        <v>220</v>
      </c>
      <c r="C33" s="131">
        <v>4820</v>
      </c>
      <c r="D33" s="128">
        <v>0.24089160561561584</v>
      </c>
    </row>
    <row r="34" spans="2:4" x14ac:dyDescent="0.3">
      <c r="B34" s="123" t="s">
        <v>221</v>
      </c>
      <c r="C34" s="131">
        <v>62856</v>
      </c>
      <c r="D34" s="128">
        <v>0.30896124243736267</v>
      </c>
    </row>
    <row r="35" spans="2:4" x14ac:dyDescent="0.3">
      <c r="B35" s="123" t="s">
        <v>222</v>
      </c>
      <c r="C35" s="131">
        <v>7080</v>
      </c>
      <c r="D35" s="128">
        <v>0.30303031206130981</v>
      </c>
    </row>
    <row r="36" spans="2:4" x14ac:dyDescent="0.3">
      <c r="B36" s="123" t="s">
        <v>223</v>
      </c>
      <c r="C36" s="131">
        <v>5082</v>
      </c>
      <c r="D36" s="128">
        <v>0.36188849806785583</v>
      </c>
    </row>
    <row r="37" spans="2:4" x14ac:dyDescent="0.3">
      <c r="B37" s="123" t="s">
        <v>224</v>
      </c>
      <c r="C37" s="131">
        <v>4300</v>
      </c>
      <c r="D37" s="128">
        <v>0.34999185800552368</v>
      </c>
    </row>
    <row r="38" spans="2:4" x14ac:dyDescent="0.3">
      <c r="B38" s="123" t="s">
        <v>225</v>
      </c>
      <c r="C38" s="131">
        <v>3332</v>
      </c>
      <c r="D38" s="128">
        <v>0.18105743825435638</v>
      </c>
    </row>
    <row r="39" spans="2:4" x14ac:dyDescent="0.3">
      <c r="B39" s="123" t="s">
        <v>226</v>
      </c>
      <c r="C39" s="131">
        <v>20158</v>
      </c>
      <c r="D39" s="128">
        <v>0.35607290267944336</v>
      </c>
    </row>
    <row r="40" spans="2:4" x14ac:dyDescent="0.3">
      <c r="B40" s="123" t="s">
        <v>227</v>
      </c>
      <c r="C40" s="131">
        <v>6525</v>
      </c>
      <c r="D40" s="128">
        <v>0.31980592012405396</v>
      </c>
    </row>
    <row r="41" spans="2:4" x14ac:dyDescent="0.3">
      <c r="B41" s="123" t="s">
        <v>369</v>
      </c>
      <c r="C41" s="131">
        <v>32260</v>
      </c>
      <c r="D41" s="128">
        <v>0.31302762031555176</v>
      </c>
    </row>
  </sheetData>
  <mergeCells count="2">
    <mergeCell ref="A1:E1"/>
    <mergeCell ref="G1:I2"/>
  </mergeCells>
  <hyperlinks>
    <hyperlink ref="G1" location="'Table of Contents'!A1" display="Return to Table of Contents" xr:uid="{7FAFCE22-FFB6-44E4-BC6B-B0AF9F7E39DB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71BEC-09D0-4496-B6EF-B6DED2B13088}">
  <sheetPr>
    <tabColor rgb="FF0855A7"/>
  </sheetPr>
  <dimension ref="A1:AQ43"/>
  <sheetViews>
    <sheetView showGridLines="0" zoomScale="85" zoomScaleNormal="85" workbookViewId="0">
      <selection activeCell="D4" sqref="D4"/>
    </sheetView>
  </sheetViews>
  <sheetFormatPr defaultColWidth="11.08203125" defaultRowHeight="14" x14ac:dyDescent="0.3"/>
  <cols>
    <col min="2" max="2" width="16.08203125" customWidth="1"/>
    <col min="3" max="3" width="11.08203125" customWidth="1"/>
    <col min="6" max="6" width="12.08203125" customWidth="1"/>
    <col min="8" max="8" width="11.5" customWidth="1"/>
    <col min="9" max="9" width="22.08203125" style="14" customWidth="1"/>
  </cols>
  <sheetData>
    <row r="1" spans="1:43" s="12" customFormat="1" ht="20" x14ac:dyDescent="0.4">
      <c r="A1" s="227" t="s">
        <v>160</v>
      </c>
      <c r="B1" s="227"/>
      <c r="C1" s="227"/>
      <c r="D1" s="227"/>
      <c r="E1" s="227"/>
      <c r="F1" s="227"/>
      <c r="G1" s="227"/>
      <c r="H1" s="227"/>
      <c r="I1" s="227"/>
      <c r="J1" s="227"/>
      <c r="K1" s="26"/>
      <c r="L1" s="234" t="s">
        <v>16</v>
      </c>
      <c r="M1" s="235"/>
      <c r="N1" s="23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</row>
    <row r="2" spans="1:43" s="12" customFormat="1" ht="20" x14ac:dyDescent="0.4">
      <c r="A2" s="27"/>
      <c r="B2" s="27"/>
      <c r="C2" s="27"/>
      <c r="D2" s="27"/>
      <c r="E2" s="27"/>
      <c r="F2" s="27"/>
      <c r="G2" s="27"/>
      <c r="H2" s="27"/>
      <c r="I2" s="28"/>
      <c r="J2" s="28"/>
      <c r="K2" s="26"/>
      <c r="L2" s="237"/>
      <c r="M2" s="238"/>
      <c r="N2" s="239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</row>
    <row r="3" spans="1:43" x14ac:dyDescent="0.3">
      <c r="B3" t="s">
        <v>293</v>
      </c>
    </row>
    <row r="4" spans="1:43" ht="14.5" x14ac:dyDescent="0.35">
      <c r="B4" s="10" t="s">
        <v>269</v>
      </c>
    </row>
    <row r="6" spans="1:43" ht="14.5" x14ac:dyDescent="0.35">
      <c r="A6" s="10"/>
      <c r="C6" s="10"/>
    </row>
    <row r="7" spans="1:43" ht="18" x14ac:dyDescent="0.4">
      <c r="A7" s="10"/>
      <c r="B7" s="8"/>
    </row>
    <row r="9" spans="1:43" ht="57" customHeight="1" x14ac:dyDescent="0.3">
      <c r="B9" s="124" t="s">
        <v>229</v>
      </c>
      <c r="C9" s="37"/>
      <c r="D9" s="37"/>
      <c r="E9" s="37"/>
      <c r="F9" s="37"/>
      <c r="G9" s="38"/>
      <c r="I9"/>
    </row>
    <row r="10" spans="1:43" x14ac:dyDescent="0.3">
      <c r="B10" s="123" t="s">
        <v>196</v>
      </c>
      <c r="C10" s="5"/>
      <c r="D10" s="5"/>
      <c r="E10" s="15"/>
      <c r="F10" s="5"/>
      <c r="G10" s="15"/>
      <c r="I10"/>
    </row>
    <row r="11" spans="1:43" x14ac:dyDescent="0.3">
      <c r="B11" s="123" t="s">
        <v>137</v>
      </c>
      <c r="C11" s="5"/>
      <c r="D11" s="5"/>
      <c r="E11" s="15"/>
      <c r="F11" s="5"/>
      <c r="G11" s="15"/>
      <c r="I11"/>
    </row>
    <row r="12" spans="1:43" x14ac:dyDescent="0.3">
      <c r="B12" s="123" t="s">
        <v>197</v>
      </c>
      <c r="C12" s="5"/>
      <c r="D12" s="5"/>
      <c r="E12" s="15"/>
      <c r="F12" s="5"/>
      <c r="G12" s="15"/>
      <c r="I12"/>
    </row>
    <row r="13" spans="1:43" x14ac:dyDescent="0.3">
      <c r="B13" s="123" t="s">
        <v>198</v>
      </c>
      <c r="C13" s="5"/>
      <c r="D13" s="5"/>
      <c r="E13" s="15"/>
      <c r="F13" s="5"/>
      <c r="G13" s="15"/>
      <c r="I13"/>
    </row>
    <row r="14" spans="1:43" x14ac:dyDescent="0.3">
      <c r="B14" s="123" t="s">
        <v>199</v>
      </c>
      <c r="C14" s="5"/>
      <c r="D14" s="5"/>
      <c r="E14" s="15"/>
      <c r="F14" s="5"/>
      <c r="G14" s="15"/>
      <c r="I14"/>
    </row>
    <row r="15" spans="1:43" x14ac:dyDescent="0.3">
      <c r="B15" s="123" t="s">
        <v>200</v>
      </c>
      <c r="C15" s="5"/>
      <c r="D15" s="5"/>
      <c r="E15" s="15"/>
      <c r="F15" s="5"/>
      <c r="G15" s="15"/>
      <c r="I15"/>
    </row>
    <row r="16" spans="1:43" x14ac:dyDescent="0.3">
      <c r="B16" s="123" t="s">
        <v>201</v>
      </c>
      <c r="C16" s="5"/>
      <c r="D16" s="5"/>
      <c r="E16" s="15"/>
      <c r="F16" s="5"/>
      <c r="G16" s="15"/>
      <c r="I16"/>
    </row>
    <row r="17" spans="2:9" x14ac:dyDescent="0.3">
      <c r="B17" s="123" t="s">
        <v>202</v>
      </c>
      <c r="C17" s="5"/>
      <c r="D17" s="5"/>
      <c r="E17" s="15"/>
      <c r="F17" s="5"/>
      <c r="G17" s="15"/>
      <c r="I17"/>
    </row>
    <row r="18" spans="2:9" x14ac:dyDescent="0.3">
      <c r="B18" s="123" t="s">
        <v>203</v>
      </c>
      <c r="C18" s="5"/>
      <c r="D18" s="5"/>
      <c r="E18" s="15"/>
      <c r="F18" s="5"/>
      <c r="G18" s="15"/>
      <c r="I18"/>
    </row>
    <row r="19" spans="2:9" x14ac:dyDescent="0.3">
      <c r="B19" s="123" t="s">
        <v>204</v>
      </c>
      <c r="C19" s="5"/>
      <c r="D19" s="5"/>
      <c r="E19" s="15"/>
      <c r="F19" s="5"/>
      <c r="G19" s="15"/>
      <c r="I19"/>
    </row>
    <row r="20" spans="2:9" x14ac:dyDescent="0.3">
      <c r="B20" s="123" t="s">
        <v>205</v>
      </c>
      <c r="C20" s="5"/>
      <c r="D20" s="5"/>
      <c r="E20" s="15"/>
      <c r="F20" s="5"/>
      <c r="G20" s="15"/>
      <c r="I20"/>
    </row>
    <row r="21" spans="2:9" x14ac:dyDescent="0.3">
      <c r="B21" s="123" t="s">
        <v>206</v>
      </c>
      <c r="C21" s="5"/>
      <c r="D21" s="5"/>
      <c r="E21" s="15"/>
      <c r="F21" s="5"/>
      <c r="G21" s="15"/>
      <c r="I21"/>
    </row>
    <row r="22" spans="2:9" x14ac:dyDescent="0.3">
      <c r="B22" s="123" t="s">
        <v>207</v>
      </c>
      <c r="C22" s="5"/>
      <c r="D22" s="5"/>
      <c r="E22" s="15"/>
      <c r="F22" s="5"/>
      <c r="G22" s="15"/>
      <c r="I22"/>
    </row>
    <row r="23" spans="2:9" x14ac:dyDescent="0.3">
      <c r="B23" s="123" t="s">
        <v>208</v>
      </c>
      <c r="C23" s="5"/>
      <c r="D23" s="5"/>
      <c r="E23" s="15"/>
      <c r="F23" s="5"/>
      <c r="G23" s="15"/>
      <c r="I23"/>
    </row>
    <row r="24" spans="2:9" x14ac:dyDescent="0.3">
      <c r="B24" s="123" t="s">
        <v>209</v>
      </c>
      <c r="C24" s="5"/>
      <c r="D24" s="5"/>
      <c r="E24" s="15"/>
      <c r="F24" s="5"/>
      <c r="G24" s="15"/>
      <c r="I24"/>
    </row>
    <row r="25" spans="2:9" x14ac:dyDescent="0.3">
      <c r="B25" s="123" t="s">
        <v>210</v>
      </c>
      <c r="C25" s="5"/>
      <c r="D25" s="5"/>
      <c r="E25" s="15"/>
      <c r="F25" s="5"/>
      <c r="G25" s="15"/>
      <c r="I25"/>
    </row>
    <row r="26" spans="2:9" x14ac:dyDescent="0.3">
      <c r="B26" s="123" t="s">
        <v>211</v>
      </c>
      <c r="C26" s="5"/>
      <c r="D26" s="5"/>
      <c r="E26" s="15"/>
      <c r="F26" s="5"/>
      <c r="G26" s="15"/>
      <c r="I26"/>
    </row>
    <row r="27" spans="2:9" x14ac:dyDescent="0.3">
      <c r="B27" s="123" t="s">
        <v>212</v>
      </c>
      <c r="C27" s="5"/>
      <c r="D27" s="5"/>
      <c r="E27" s="15"/>
      <c r="F27" s="5"/>
      <c r="G27" s="15"/>
      <c r="I27"/>
    </row>
    <row r="28" spans="2:9" x14ac:dyDescent="0.3">
      <c r="B28" s="123" t="s">
        <v>213</v>
      </c>
      <c r="C28" s="5"/>
      <c r="D28" s="5"/>
      <c r="E28" s="15"/>
      <c r="F28" s="5"/>
      <c r="G28" s="15"/>
      <c r="I28"/>
    </row>
    <row r="29" spans="2:9" x14ac:dyDescent="0.3">
      <c r="B29" s="123" t="s">
        <v>214</v>
      </c>
      <c r="C29" s="5"/>
      <c r="D29" s="5"/>
      <c r="E29" s="15"/>
      <c r="F29" s="5"/>
      <c r="G29" s="15"/>
      <c r="I29"/>
    </row>
    <row r="30" spans="2:9" x14ac:dyDescent="0.3">
      <c r="B30" s="123" t="s">
        <v>215</v>
      </c>
      <c r="C30" s="5"/>
      <c r="D30" s="5"/>
      <c r="E30" s="15"/>
      <c r="F30" s="5"/>
      <c r="G30" s="15"/>
      <c r="I30"/>
    </row>
    <row r="31" spans="2:9" x14ac:dyDescent="0.3">
      <c r="B31" s="123" t="s">
        <v>216</v>
      </c>
      <c r="C31" s="5"/>
      <c r="D31" s="5"/>
      <c r="E31" s="15"/>
      <c r="F31" s="5"/>
      <c r="G31" s="15"/>
      <c r="I31"/>
    </row>
    <row r="32" spans="2:9" x14ac:dyDescent="0.3">
      <c r="B32" s="123" t="s">
        <v>217</v>
      </c>
      <c r="C32" s="5"/>
      <c r="D32" s="5"/>
      <c r="E32" s="15"/>
      <c r="F32" s="5"/>
      <c r="G32" s="15"/>
      <c r="I32"/>
    </row>
    <row r="33" spans="2:9" x14ac:dyDescent="0.3">
      <c r="B33" s="123" t="s">
        <v>218</v>
      </c>
      <c r="C33" s="5"/>
      <c r="D33" s="5"/>
      <c r="E33" s="15"/>
      <c r="F33" s="5"/>
      <c r="G33" s="15"/>
      <c r="I33"/>
    </row>
    <row r="34" spans="2:9" x14ac:dyDescent="0.3">
      <c r="B34" s="123" t="s">
        <v>219</v>
      </c>
      <c r="C34" s="5"/>
      <c r="D34" s="5"/>
      <c r="E34" s="15"/>
      <c r="F34" s="5"/>
      <c r="G34" s="15"/>
      <c r="I34"/>
    </row>
    <row r="35" spans="2:9" x14ac:dyDescent="0.3">
      <c r="B35" s="123" t="s">
        <v>220</v>
      </c>
      <c r="C35" s="5"/>
      <c r="D35" s="5"/>
      <c r="E35" s="15"/>
      <c r="F35" s="5"/>
      <c r="G35" s="15"/>
      <c r="I35"/>
    </row>
    <row r="36" spans="2:9" x14ac:dyDescent="0.3">
      <c r="B36" s="123" t="s">
        <v>221</v>
      </c>
      <c r="C36" s="5"/>
      <c r="D36" s="5"/>
      <c r="E36" s="15"/>
      <c r="F36" s="5"/>
      <c r="G36" s="15"/>
      <c r="I36"/>
    </row>
    <row r="37" spans="2:9" x14ac:dyDescent="0.3">
      <c r="B37" s="123" t="s">
        <v>222</v>
      </c>
      <c r="C37" s="5"/>
      <c r="D37" s="5"/>
      <c r="E37" s="15"/>
      <c r="F37" s="5"/>
      <c r="G37" s="15"/>
      <c r="I37"/>
    </row>
    <row r="38" spans="2:9" x14ac:dyDescent="0.3">
      <c r="B38" s="123" t="s">
        <v>223</v>
      </c>
      <c r="C38" s="5"/>
      <c r="D38" s="5"/>
      <c r="E38" s="15"/>
      <c r="F38" s="5"/>
      <c r="G38" s="15"/>
      <c r="I38"/>
    </row>
    <row r="39" spans="2:9" x14ac:dyDescent="0.3">
      <c r="B39" s="123" t="s">
        <v>224</v>
      </c>
      <c r="C39" s="5"/>
      <c r="D39" s="5"/>
      <c r="E39" s="15"/>
      <c r="F39" s="5"/>
      <c r="G39" s="15"/>
      <c r="I39"/>
    </row>
    <row r="40" spans="2:9" x14ac:dyDescent="0.3">
      <c r="B40" s="123" t="s">
        <v>225</v>
      </c>
      <c r="C40" s="5"/>
      <c r="D40" s="5"/>
      <c r="E40" s="15"/>
      <c r="F40" s="5"/>
      <c r="G40" s="15"/>
      <c r="I40"/>
    </row>
    <row r="41" spans="2:9" x14ac:dyDescent="0.3">
      <c r="B41" s="123" t="s">
        <v>226</v>
      </c>
      <c r="C41" s="5"/>
      <c r="D41" s="5"/>
      <c r="E41" s="15"/>
      <c r="F41" s="5"/>
      <c r="G41" s="15"/>
      <c r="I41"/>
    </row>
    <row r="42" spans="2:9" x14ac:dyDescent="0.3">
      <c r="B42" s="123" t="s">
        <v>227</v>
      </c>
      <c r="C42" s="5"/>
      <c r="D42" s="5"/>
      <c r="E42" s="15"/>
      <c r="F42" s="5"/>
      <c r="G42" s="15"/>
      <c r="I42"/>
    </row>
    <row r="43" spans="2:9" x14ac:dyDescent="0.3">
      <c r="B43" s="123" t="s">
        <v>228</v>
      </c>
      <c r="C43" s="5"/>
      <c r="D43" s="5"/>
      <c r="E43" s="15"/>
      <c r="F43" s="5"/>
      <c r="G43" s="15"/>
      <c r="I43"/>
    </row>
  </sheetData>
  <mergeCells count="2">
    <mergeCell ref="A1:J1"/>
    <mergeCell ref="L1:N2"/>
  </mergeCells>
  <hyperlinks>
    <hyperlink ref="L1" location="'Table of Contents'!A1" display="Return to Table of Contents" xr:uid="{07B47E1D-528C-4362-BA73-8E976275E759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A96D-3AE8-5343-BC30-F2A458709049}">
  <sheetPr codeName="Sheet11">
    <tabColor rgb="FF0855A7"/>
  </sheetPr>
  <dimension ref="A1:AM41"/>
  <sheetViews>
    <sheetView showGridLines="0" workbookViewId="0">
      <selection activeCell="H1" sqref="H1:J2"/>
    </sheetView>
  </sheetViews>
  <sheetFormatPr defaultColWidth="11.08203125" defaultRowHeight="14" x14ac:dyDescent="0.3"/>
  <cols>
    <col min="2" max="2" width="18.6640625" customWidth="1"/>
    <col min="3" max="3" width="17.1640625" customWidth="1"/>
    <col min="4" max="4" width="13.6640625" customWidth="1"/>
    <col min="5" max="5" width="17.33203125" customWidth="1"/>
    <col min="6" max="6" width="15.5" customWidth="1"/>
    <col min="10" max="11" width="9.58203125" customWidth="1"/>
  </cols>
  <sheetData>
    <row r="1" spans="1:39" s="12" customFormat="1" ht="20" x14ac:dyDescent="0.4">
      <c r="A1" s="227" t="s">
        <v>325</v>
      </c>
      <c r="B1" s="227"/>
      <c r="C1" s="227"/>
      <c r="D1" s="227"/>
      <c r="E1" s="227"/>
      <c r="F1" s="227"/>
      <c r="G1" s="26"/>
      <c r="H1" s="234" t="s">
        <v>16</v>
      </c>
      <c r="I1" s="235"/>
      <c r="J1" s="23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</row>
    <row r="2" spans="1:39" s="12" customFormat="1" ht="20" x14ac:dyDescent="0.4">
      <c r="A2" s="27"/>
      <c r="B2" s="27"/>
      <c r="C2" s="27"/>
      <c r="D2" s="27"/>
      <c r="E2" s="27"/>
      <c r="F2" s="27"/>
      <c r="G2" s="26"/>
      <c r="H2" s="237"/>
      <c r="I2" s="238"/>
      <c r="J2" s="239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</row>
    <row r="3" spans="1:39" ht="18" x14ac:dyDescent="0.4">
      <c r="B3" s="40" t="s">
        <v>372</v>
      </c>
      <c r="C3" s="8"/>
      <c r="E3" s="9"/>
    </row>
    <row r="4" spans="1:39" ht="14.5" x14ac:dyDescent="0.35">
      <c r="B4" s="10" t="s">
        <v>453</v>
      </c>
    </row>
    <row r="6" spans="1:39" ht="14.5" x14ac:dyDescent="0.35">
      <c r="C6" s="10"/>
    </row>
    <row r="7" spans="1:39" ht="42" x14ac:dyDescent="0.3">
      <c r="B7" s="143" t="s">
        <v>229</v>
      </c>
      <c r="C7" s="140" t="s">
        <v>326</v>
      </c>
      <c r="D7" s="140" t="s">
        <v>327</v>
      </c>
      <c r="E7" s="140" t="s">
        <v>328</v>
      </c>
    </row>
    <row r="8" spans="1:39" x14ac:dyDescent="0.3">
      <c r="B8" s="123" t="s">
        <v>196</v>
      </c>
      <c r="C8" s="157">
        <v>23496</v>
      </c>
      <c r="D8" s="157">
        <v>25235</v>
      </c>
      <c r="E8" s="128">
        <v>0.93108779191970825</v>
      </c>
    </row>
    <row r="9" spans="1:39" x14ac:dyDescent="0.3">
      <c r="B9" s="123" t="s">
        <v>137</v>
      </c>
      <c r="C9" s="157">
        <v>29039</v>
      </c>
      <c r="D9" s="157">
        <v>37394</v>
      </c>
      <c r="E9" s="128">
        <v>0.77656841278076172</v>
      </c>
    </row>
    <row r="10" spans="1:39" x14ac:dyDescent="0.3">
      <c r="B10" s="123" t="s">
        <v>197</v>
      </c>
      <c r="C10" s="157">
        <v>4657</v>
      </c>
      <c r="D10" s="157">
        <v>5975</v>
      </c>
      <c r="E10" s="128">
        <v>0.77941423654556274</v>
      </c>
    </row>
    <row r="11" spans="1:39" x14ac:dyDescent="0.3">
      <c r="B11" s="123" t="s">
        <v>198</v>
      </c>
      <c r="C11" s="157">
        <v>18961</v>
      </c>
      <c r="D11" s="157">
        <v>25505</v>
      </c>
      <c r="E11" s="128">
        <v>0.74342286586761475</v>
      </c>
    </row>
    <row r="12" spans="1:39" x14ac:dyDescent="0.3">
      <c r="B12" s="123" t="s">
        <v>199</v>
      </c>
      <c r="C12" s="157">
        <v>8336</v>
      </c>
      <c r="D12" s="157">
        <v>9474</v>
      </c>
      <c r="E12" s="128">
        <v>0.87988179922103882</v>
      </c>
    </row>
    <row r="13" spans="1:39" x14ac:dyDescent="0.3">
      <c r="B13" s="123" t="s">
        <v>200</v>
      </c>
      <c r="C13" s="157">
        <v>63035</v>
      </c>
      <c r="D13" s="157">
        <v>69710</v>
      </c>
      <c r="E13" s="128">
        <v>0.90424615144729614</v>
      </c>
    </row>
    <row r="14" spans="1:39" x14ac:dyDescent="0.3">
      <c r="B14" s="123" t="s">
        <v>201</v>
      </c>
      <c r="C14" s="157">
        <v>17889</v>
      </c>
      <c r="D14" s="157">
        <v>21189</v>
      </c>
      <c r="E14" s="128">
        <v>0.84425878524780273</v>
      </c>
    </row>
    <row r="15" spans="1:39" x14ac:dyDescent="0.3">
      <c r="B15" s="123" t="s">
        <v>202</v>
      </c>
      <c r="C15" s="157">
        <v>304808</v>
      </c>
      <c r="D15" s="157">
        <v>368788</v>
      </c>
      <c r="E15" s="128">
        <v>0.82651281356811523</v>
      </c>
    </row>
    <row r="16" spans="1:39" x14ac:dyDescent="0.3">
      <c r="B16" s="123" t="s">
        <v>203</v>
      </c>
      <c r="C16" s="157">
        <v>30860</v>
      </c>
      <c r="D16" s="157">
        <v>38669</v>
      </c>
      <c r="E16" s="128">
        <v>0.79805529117584229</v>
      </c>
    </row>
    <row r="17" spans="2:5" x14ac:dyDescent="0.3">
      <c r="B17" s="123" t="s">
        <v>204</v>
      </c>
      <c r="C17" s="157">
        <v>12360</v>
      </c>
      <c r="D17" s="157">
        <v>13884</v>
      </c>
      <c r="E17" s="128">
        <v>0.89023333787918091</v>
      </c>
    </row>
    <row r="18" spans="2:5" x14ac:dyDescent="0.3">
      <c r="B18" s="123" t="s">
        <v>205</v>
      </c>
      <c r="C18" s="157">
        <v>105885</v>
      </c>
      <c r="D18" s="157">
        <v>126550</v>
      </c>
      <c r="E18" s="128">
        <v>0.83670485019683838</v>
      </c>
    </row>
    <row r="19" spans="2:5" x14ac:dyDescent="0.3">
      <c r="B19" s="123" t="s">
        <v>206</v>
      </c>
      <c r="C19" s="157">
        <v>66634</v>
      </c>
      <c r="D19" s="157">
        <v>82689</v>
      </c>
      <c r="E19" s="128">
        <v>0.80583876371383667</v>
      </c>
    </row>
    <row r="20" spans="2:5" x14ac:dyDescent="0.3">
      <c r="B20" s="123" t="s">
        <v>368</v>
      </c>
      <c r="C20" s="157">
        <v>12474</v>
      </c>
      <c r="D20" s="157">
        <v>14366</v>
      </c>
      <c r="E20" s="128">
        <v>0.86830013990402222</v>
      </c>
    </row>
    <row r="21" spans="2:5" x14ac:dyDescent="0.3">
      <c r="B21" s="123" t="s">
        <v>208</v>
      </c>
      <c r="C21" s="157">
        <v>25299</v>
      </c>
      <c r="D21" s="157">
        <v>32378</v>
      </c>
      <c r="E21" s="158">
        <v>0.78136390447616577</v>
      </c>
    </row>
    <row r="22" spans="2:5" x14ac:dyDescent="0.3">
      <c r="B22" s="123" t="s">
        <v>209</v>
      </c>
      <c r="C22" s="157">
        <v>11133</v>
      </c>
      <c r="D22" s="157">
        <v>15145</v>
      </c>
      <c r="E22" s="128">
        <v>0.73509407043457031</v>
      </c>
    </row>
    <row r="23" spans="2:5" x14ac:dyDescent="0.3">
      <c r="B23" s="123" t="s">
        <v>210</v>
      </c>
      <c r="C23" s="157">
        <v>96749</v>
      </c>
      <c r="D23" s="157">
        <v>123984</v>
      </c>
      <c r="E23" s="128">
        <v>0.78033453226089478</v>
      </c>
    </row>
    <row r="24" spans="2:5" x14ac:dyDescent="0.3">
      <c r="B24" s="123" t="s">
        <v>211</v>
      </c>
      <c r="C24" s="157">
        <v>29116</v>
      </c>
      <c r="D24" s="157">
        <v>40783</v>
      </c>
      <c r="E24" s="128">
        <v>0.71392494440078735</v>
      </c>
    </row>
    <row r="25" spans="2:5" x14ac:dyDescent="0.3">
      <c r="B25" s="123" t="s">
        <v>212</v>
      </c>
      <c r="C25" s="157">
        <v>13786</v>
      </c>
      <c r="D25" s="157">
        <v>18042</v>
      </c>
      <c r="E25" s="128">
        <v>0.76410597562789917</v>
      </c>
    </row>
    <row r="26" spans="2:5" x14ac:dyDescent="0.3">
      <c r="B26" s="123" t="s">
        <v>213</v>
      </c>
      <c r="C26" s="157">
        <v>33240</v>
      </c>
      <c r="D26" s="157">
        <v>45872</v>
      </c>
      <c r="E26" s="128">
        <v>0.72462505102157593</v>
      </c>
    </row>
    <row r="27" spans="2:5" x14ac:dyDescent="0.3">
      <c r="B27" s="123" t="s">
        <v>214</v>
      </c>
      <c r="C27" s="157">
        <v>13844</v>
      </c>
      <c r="D27" s="157">
        <v>14982</v>
      </c>
      <c r="E27" s="128">
        <v>0.92404216527938843</v>
      </c>
    </row>
    <row r="28" spans="2:5" x14ac:dyDescent="0.3">
      <c r="B28" s="123" t="s">
        <v>215</v>
      </c>
      <c r="C28" s="157">
        <v>22278</v>
      </c>
      <c r="D28" s="157">
        <v>25055</v>
      </c>
      <c r="E28" s="128">
        <v>0.88916385173797607</v>
      </c>
    </row>
    <row r="29" spans="2:5" x14ac:dyDescent="0.3">
      <c r="B29" s="123" t="s">
        <v>216</v>
      </c>
      <c r="C29" s="157">
        <v>18410</v>
      </c>
      <c r="D29" s="157">
        <v>22688</v>
      </c>
      <c r="E29" s="128">
        <v>0.81144219636917114</v>
      </c>
    </row>
    <row r="30" spans="2:5" x14ac:dyDescent="0.3">
      <c r="B30" s="123" t="s">
        <v>217</v>
      </c>
      <c r="C30" s="157">
        <v>17524</v>
      </c>
      <c r="D30" s="157">
        <v>22509</v>
      </c>
      <c r="E30" s="128">
        <v>0.77853304147720337</v>
      </c>
    </row>
    <row r="31" spans="2:5" x14ac:dyDescent="0.3">
      <c r="B31" s="123" t="s">
        <v>218</v>
      </c>
      <c r="C31" s="157">
        <v>11890</v>
      </c>
      <c r="D31" s="157">
        <v>13219</v>
      </c>
      <c r="E31" s="128">
        <v>0.89946287870407104</v>
      </c>
    </row>
    <row r="32" spans="2:5" x14ac:dyDescent="0.3">
      <c r="B32" s="123" t="s">
        <v>219</v>
      </c>
      <c r="C32" s="157">
        <v>10038</v>
      </c>
      <c r="D32" s="157">
        <v>11864</v>
      </c>
      <c r="E32" s="128">
        <v>0.84608900547027588</v>
      </c>
    </row>
    <row r="33" spans="2:5" x14ac:dyDescent="0.3">
      <c r="B33" s="123" t="s">
        <v>220</v>
      </c>
      <c r="C33" s="157">
        <v>17442</v>
      </c>
      <c r="D33" s="157">
        <v>20009</v>
      </c>
      <c r="E33" s="128">
        <v>0.8717077374458313</v>
      </c>
    </row>
    <row r="34" spans="2:5" x14ac:dyDescent="0.3">
      <c r="B34" s="123" t="s">
        <v>221</v>
      </c>
      <c r="C34" s="157">
        <v>171256</v>
      </c>
      <c r="D34" s="157">
        <v>203443</v>
      </c>
      <c r="E34" s="128">
        <v>0.84178858995437622</v>
      </c>
    </row>
    <row r="35" spans="2:5" x14ac:dyDescent="0.3">
      <c r="B35" s="123" t="s">
        <v>222</v>
      </c>
      <c r="C35" s="157">
        <v>15178</v>
      </c>
      <c r="D35" s="157">
        <v>23364</v>
      </c>
      <c r="E35" s="128">
        <v>0.64963191747665405</v>
      </c>
    </row>
    <row r="36" spans="2:5" x14ac:dyDescent="0.3">
      <c r="B36" s="123" t="s">
        <v>223</v>
      </c>
      <c r="C36" s="157">
        <v>10842</v>
      </c>
      <c r="D36" s="157">
        <v>14043</v>
      </c>
      <c r="E36" s="128">
        <v>0.77205723524093628</v>
      </c>
    </row>
    <row r="37" spans="2:5" x14ac:dyDescent="0.3">
      <c r="B37" s="123" t="s">
        <v>224</v>
      </c>
      <c r="C37" s="157">
        <v>8669</v>
      </c>
      <c r="D37" s="157">
        <v>12286</v>
      </c>
      <c r="E37" s="128">
        <v>0.70559984445571899</v>
      </c>
    </row>
    <row r="38" spans="2:5" x14ac:dyDescent="0.3">
      <c r="B38" s="123" t="s">
        <v>225</v>
      </c>
      <c r="C38" s="157">
        <v>16533</v>
      </c>
      <c r="D38" s="157">
        <v>18403</v>
      </c>
      <c r="E38" s="158">
        <v>0.89838612079620361</v>
      </c>
    </row>
    <row r="39" spans="2:5" x14ac:dyDescent="0.3">
      <c r="B39" s="123" t="s">
        <v>226</v>
      </c>
      <c r="C39" s="157">
        <v>45031</v>
      </c>
      <c r="D39" s="157">
        <v>56612</v>
      </c>
      <c r="E39" s="158">
        <v>0.79543209075927734</v>
      </c>
    </row>
    <row r="40" spans="2:5" x14ac:dyDescent="0.3">
      <c r="B40" s="123" t="s">
        <v>227</v>
      </c>
      <c r="C40" s="157">
        <v>15337</v>
      </c>
      <c r="D40" s="157">
        <v>20403</v>
      </c>
      <c r="E40" s="158">
        <v>0.75170320272445679</v>
      </c>
    </row>
    <row r="41" spans="2:5" x14ac:dyDescent="0.3">
      <c r="B41" s="123" t="s">
        <v>369</v>
      </c>
      <c r="C41" s="157">
        <v>77422</v>
      </c>
      <c r="D41" s="157">
        <v>103058</v>
      </c>
      <c r="E41" s="158">
        <v>0.7512468695640564</v>
      </c>
    </row>
  </sheetData>
  <mergeCells count="2">
    <mergeCell ref="H1:J2"/>
    <mergeCell ref="A1:F1"/>
  </mergeCells>
  <hyperlinks>
    <hyperlink ref="H1" location="'Table of Contents'!A1" display="Return to Table of Contents" xr:uid="{CA213940-593F-4C0F-8215-15786AD597AD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0D45A-9020-6144-8064-2E4FE05CA789}">
  <sheetPr codeName="Sheet10">
    <tabColor rgb="FF0855A7"/>
  </sheetPr>
  <dimension ref="A1:AN41"/>
  <sheetViews>
    <sheetView showGridLines="0" zoomScaleNormal="100" workbookViewId="0">
      <selection sqref="A1:M2"/>
    </sheetView>
  </sheetViews>
  <sheetFormatPr defaultColWidth="11.08203125" defaultRowHeight="14" x14ac:dyDescent="0.3"/>
  <cols>
    <col min="2" max="2" width="20.6640625" style="40" customWidth="1"/>
    <col min="3" max="3" width="14.33203125" customWidth="1"/>
    <col min="4" max="4" width="15.1640625" customWidth="1"/>
    <col min="5" max="5" width="15.5" customWidth="1"/>
    <col min="6" max="6" width="13.6640625" customWidth="1"/>
    <col min="7" max="7" width="14.58203125" customWidth="1"/>
    <col min="8" max="8" width="14.6640625" customWidth="1"/>
  </cols>
  <sheetData>
    <row r="1" spans="1:40" s="12" customFormat="1" ht="20" x14ac:dyDescent="0.4">
      <c r="A1" s="227" t="s">
        <v>13</v>
      </c>
      <c r="B1" s="227"/>
      <c r="C1" s="227"/>
      <c r="D1" s="227"/>
      <c r="E1" s="227"/>
      <c r="F1" s="227"/>
      <c r="G1" s="227"/>
      <c r="H1" s="26"/>
      <c r="I1" s="234" t="s">
        <v>16</v>
      </c>
      <c r="J1" s="235"/>
      <c r="K1" s="23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</row>
    <row r="2" spans="1:40" s="12" customFormat="1" ht="20" x14ac:dyDescent="0.4">
      <c r="A2" s="27"/>
      <c r="B2" s="27"/>
      <c r="C2" s="27"/>
      <c r="D2" s="27"/>
      <c r="E2" s="27"/>
      <c r="F2" s="27"/>
      <c r="G2" s="27"/>
      <c r="H2" s="26"/>
      <c r="I2" s="237"/>
      <c r="J2" s="238"/>
      <c r="K2" s="239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</row>
    <row r="3" spans="1:40" x14ac:dyDescent="0.3">
      <c r="B3" s="40" t="s">
        <v>372</v>
      </c>
    </row>
    <row r="4" spans="1:40" ht="14.5" x14ac:dyDescent="0.35">
      <c r="B4" s="92" t="s">
        <v>395</v>
      </c>
    </row>
    <row r="6" spans="1:40" ht="14.5" x14ac:dyDescent="0.35">
      <c r="A6" s="7"/>
      <c r="B6" s="39"/>
      <c r="C6" s="6"/>
      <c r="D6" s="6"/>
      <c r="E6" s="6"/>
      <c r="F6" s="6"/>
      <c r="G6" s="6"/>
    </row>
    <row r="7" spans="1:40" ht="42.5" x14ac:dyDescent="0.35">
      <c r="A7" s="6"/>
      <c r="B7" s="143" t="s">
        <v>229</v>
      </c>
      <c r="C7" s="140" t="s">
        <v>338</v>
      </c>
      <c r="D7" s="140" t="s">
        <v>340</v>
      </c>
      <c r="E7" s="140" t="s">
        <v>339</v>
      </c>
    </row>
    <row r="8" spans="1:40" x14ac:dyDescent="0.3">
      <c r="B8" s="123" t="s">
        <v>196</v>
      </c>
      <c r="C8" s="131">
        <v>24565</v>
      </c>
      <c r="D8" s="131">
        <v>25235</v>
      </c>
      <c r="E8" s="150">
        <v>0.97344958782196045</v>
      </c>
    </row>
    <row r="9" spans="1:40" x14ac:dyDescent="0.3">
      <c r="B9" s="123" t="s">
        <v>137</v>
      </c>
      <c r="C9" s="131">
        <v>34543</v>
      </c>
      <c r="D9" s="131">
        <v>37394</v>
      </c>
      <c r="E9" s="150">
        <v>0.92375785112380981</v>
      </c>
    </row>
    <row r="10" spans="1:40" x14ac:dyDescent="0.3">
      <c r="B10" s="123" t="s">
        <v>197</v>
      </c>
      <c r="C10" s="131">
        <v>5580</v>
      </c>
      <c r="D10" s="131">
        <v>5975</v>
      </c>
      <c r="E10" s="150">
        <v>0.93389123678207397</v>
      </c>
    </row>
    <row r="11" spans="1:40" x14ac:dyDescent="0.3">
      <c r="B11" s="123" t="s">
        <v>198</v>
      </c>
      <c r="C11" s="131">
        <v>23692</v>
      </c>
      <c r="D11" s="131">
        <v>25505</v>
      </c>
      <c r="E11" s="150">
        <v>0.92891591787338257</v>
      </c>
    </row>
    <row r="12" spans="1:40" x14ac:dyDescent="0.3">
      <c r="B12" s="123" t="s">
        <v>199</v>
      </c>
      <c r="C12" s="131">
        <v>8599</v>
      </c>
      <c r="D12" s="131">
        <v>9474</v>
      </c>
      <c r="E12" s="150">
        <v>0.9076419472694397</v>
      </c>
    </row>
    <row r="13" spans="1:40" x14ac:dyDescent="0.3">
      <c r="B13" s="123" t="s">
        <v>200</v>
      </c>
      <c r="C13" s="131">
        <v>67495</v>
      </c>
      <c r="D13" s="131">
        <v>69710</v>
      </c>
      <c r="E13" s="150">
        <v>0.96822547912597656</v>
      </c>
    </row>
    <row r="14" spans="1:40" x14ac:dyDescent="0.3">
      <c r="B14" s="123" t="s">
        <v>201</v>
      </c>
      <c r="C14" s="131">
        <v>19952</v>
      </c>
      <c r="D14" s="131">
        <v>21189</v>
      </c>
      <c r="E14" s="150">
        <v>0.94162064790725708</v>
      </c>
    </row>
    <row r="15" spans="1:40" x14ac:dyDescent="0.3">
      <c r="B15" s="123" t="s">
        <v>202</v>
      </c>
      <c r="C15" s="131">
        <v>345133</v>
      </c>
      <c r="D15" s="131">
        <v>368788</v>
      </c>
      <c r="E15" s="150">
        <v>0.93585747480392456</v>
      </c>
    </row>
    <row r="16" spans="1:40" x14ac:dyDescent="0.3">
      <c r="B16" s="123" t="s">
        <v>203</v>
      </c>
      <c r="C16" s="131">
        <v>36924</v>
      </c>
      <c r="D16" s="131">
        <v>38669</v>
      </c>
      <c r="E16" s="150">
        <v>0.95487338304519653</v>
      </c>
    </row>
    <row r="17" spans="2:5" x14ac:dyDescent="0.3">
      <c r="B17" s="123" t="s">
        <v>204</v>
      </c>
      <c r="C17" s="131">
        <v>13482</v>
      </c>
      <c r="D17" s="131">
        <v>13884</v>
      </c>
      <c r="E17" s="150">
        <v>0.97104579210281372</v>
      </c>
    </row>
    <row r="18" spans="2:5" x14ac:dyDescent="0.3">
      <c r="B18" s="123" t="s">
        <v>205</v>
      </c>
      <c r="C18" s="131">
        <v>117414</v>
      </c>
      <c r="D18" s="131">
        <v>126550</v>
      </c>
      <c r="E18" s="150">
        <v>0.92780721187591553</v>
      </c>
    </row>
    <row r="19" spans="2:5" x14ac:dyDescent="0.3">
      <c r="B19" s="123" t="s">
        <v>206</v>
      </c>
      <c r="C19" s="131">
        <v>76231</v>
      </c>
      <c r="D19" s="131">
        <v>82689</v>
      </c>
      <c r="E19" s="150">
        <v>0.92190015316009521</v>
      </c>
    </row>
    <row r="20" spans="2:5" x14ac:dyDescent="0.3">
      <c r="B20" s="123" t="s">
        <v>368</v>
      </c>
      <c r="C20" s="131">
        <v>13630</v>
      </c>
      <c r="D20" s="131">
        <v>14366</v>
      </c>
      <c r="E20" s="150">
        <v>0.94876790046691895</v>
      </c>
    </row>
    <row r="21" spans="2:5" x14ac:dyDescent="0.3">
      <c r="B21" s="123" t="s">
        <v>208</v>
      </c>
      <c r="C21" s="157">
        <v>29817</v>
      </c>
      <c r="D21" s="157">
        <v>32378</v>
      </c>
      <c r="E21" s="150">
        <v>0.92090308666229248</v>
      </c>
    </row>
    <row r="22" spans="2:5" x14ac:dyDescent="0.3">
      <c r="B22" s="123" t="s">
        <v>209</v>
      </c>
      <c r="C22" s="131">
        <v>12858</v>
      </c>
      <c r="D22" s="131">
        <v>15145</v>
      </c>
      <c r="E22" s="150">
        <v>0.84899306297302246</v>
      </c>
    </row>
    <row r="23" spans="2:5" x14ac:dyDescent="0.3">
      <c r="B23" s="123" t="s">
        <v>210</v>
      </c>
      <c r="C23" s="131">
        <v>113849</v>
      </c>
      <c r="D23" s="131">
        <v>123984</v>
      </c>
      <c r="E23" s="150">
        <v>0.91825556755065918</v>
      </c>
    </row>
    <row r="24" spans="2:5" x14ac:dyDescent="0.3">
      <c r="B24" s="123" t="s">
        <v>211</v>
      </c>
      <c r="C24" s="131">
        <v>36414</v>
      </c>
      <c r="D24" s="131">
        <v>40783</v>
      </c>
      <c r="E24" s="150">
        <v>0.89287203550338745</v>
      </c>
    </row>
    <row r="25" spans="2:5" x14ac:dyDescent="0.3">
      <c r="B25" s="123" t="s">
        <v>212</v>
      </c>
      <c r="C25" s="131">
        <v>16680</v>
      </c>
      <c r="D25" s="131">
        <v>18042</v>
      </c>
      <c r="E25" s="150">
        <v>0.92450946569442749</v>
      </c>
    </row>
    <row r="26" spans="2:5" x14ac:dyDescent="0.3">
      <c r="B26" s="123" t="s">
        <v>213</v>
      </c>
      <c r="C26" s="131">
        <v>42351</v>
      </c>
      <c r="D26" s="131">
        <v>45872</v>
      </c>
      <c r="E26" s="150">
        <v>0.92324292659759521</v>
      </c>
    </row>
    <row r="27" spans="2:5" x14ac:dyDescent="0.3">
      <c r="B27" s="123" t="s">
        <v>214</v>
      </c>
      <c r="C27" s="131">
        <v>14776</v>
      </c>
      <c r="D27" s="131">
        <v>14982</v>
      </c>
      <c r="E27" s="150">
        <v>0.98625016212463379</v>
      </c>
    </row>
    <row r="28" spans="2:5" x14ac:dyDescent="0.3">
      <c r="B28" s="123" t="s">
        <v>215</v>
      </c>
      <c r="C28" s="131">
        <v>24356</v>
      </c>
      <c r="D28" s="131">
        <v>25055</v>
      </c>
      <c r="E28" s="150">
        <v>0.97210139036178589</v>
      </c>
    </row>
    <row r="29" spans="2:5" x14ac:dyDescent="0.3">
      <c r="B29" s="123" t="s">
        <v>216</v>
      </c>
      <c r="C29" s="131">
        <v>21161</v>
      </c>
      <c r="D29" s="131">
        <v>22688</v>
      </c>
      <c r="E29" s="150">
        <v>0.93269568681716919</v>
      </c>
    </row>
    <row r="30" spans="2:5" x14ac:dyDescent="0.3">
      <c r="B30" s="123" t="s">
        <v>217</v>
      </c>
      <c r="C30" s="131">
        <v>21190</v>
      </c>
      <c r="D30" s="131">
        <v>22509</v>
      </c>
      <c r="E30" s="150">
        <v>0.94140124320983887</v>
      </c>
    </row>
    <row r="31" spans="2:5" x14ac:dyDescent="0.3">
      <c r="B31" s="123" t="s">
        <v>218</v>
      </c>
      <c r="C31" s="131">
        <v>12969</v>
      </c>
      <c r="D31" s="131">
        <v>13219</v>
      </c>
      <c r="E31" s="150">
        <v>0.98108780384063721</v>
      </c>
    </row>
    <row r="32" spans="2:5" x14ac:dyDescent="0.3">
      <c r="B32" s="123" t="s">
        <v>219</v>
      </c>
      <c r="C32" s="131">
        <v>11354</v>
      </c>
      <c r="D32" s="131">
        <v>11864</v>
      </c>
      <c r="E32" s="150">
        <v>0.9570128321647644</v>
      </c>
    </row>
    <row r="33" spans="2:5" x14ac:dyDescent="0.3">
      <c r="B33" s="123" t="s">
        <v>220</v>
      </c>
      <c r="C33" s="131">
        <v>19446</v>
      </c>
      <c r="D33" s="131">
        <v>20009</v>
      </c>
      <c r="E33" s="150">
        <v>0.97186267375946045</v>
      </c>
    </row>
    <row r="34" spans="2:5" x14ac:dyDescent="0.3">
      <c r="B34" s="123" t="s">
        <v>221</v>
      </c>
      <c r="C34" s="131">
        <v>191184</v>
      </c>
      <c r="D34" s="131">
        <v>203443</v>
      </c>
      <c r="E34" s="150">
        <v>0.9397423267364502</v>
      </c>
    </row>
    <row r="35" spans="2:5" x14ac:dyDescent="0.3">
      <c r="B35" s="123" t="s">
        <v>222</v>
      </c>
      <c r="C35" s="131">
        <v>20569</v>
      </c>
      <c r="D35" s="131">
        <v>23364</v>
      </c>
      <c r="E35" s="150">
        <v>0.88037151098251343</v>
      </c>
    </row>
    <row r="36" spans="2:5" x14ac:dyDescent="0.3">
      <c r="B36" s="123" t="s">
        <v>223</v>
      </c>
      <c r="C36" s="131">
        <v>12165</v>
      </c>
      <c r="D36" s="131">
        <v>14043</v>
      </c>
      <c r="E36" s="150">
        <v>0.86626791954040527</v>
      </c>
    </row>
    <row r="37" spans="2:5" x14ac:dyDescent="0.3">
      <c r="B37" s="123" t="s">
        <v>224</v>
      </c>
      <c r="C37" s="131">
        <v>11146</v>
      </c>
      <c r="D37" s="131">
        <v>12286</v>
      </c>
      <c r="E37" s="150">
        <v>0.90721148252487183</v>
      </c>
    </row>
    <row r="38" spans="2:5" x14ac:dyDescent="0.3">
      <c r="B38" s="123" t="s">
        <v>225</v>
      </c>
      <c r="C38" s="157">
        <v>17819</v>
      </c>
      <c r="D38" s="131">
        <v>18403</v>
      </c>
      <c r="E38" s="150">
        <v>0.9682660698890686</v>
      </c>
    </row>
    <row r="39" spans="2:5" x14ac:dyDescent="0.3">
      <c r="B39" s="123" t="s">
        <v>226</v>
      </c>
      <c r="C39" s="157">
        <v>51972</v>
      </c>
      <c r="D39" s="131">
        <v>56612</v>
      </c>
      <c r="E39" s="150">
        <v>0.91803860664367676</v>
      </c>
    </row>
    <row r="40" spans="2:5" x14ac:dyDescent="0.3">
      <c r="B40" s="123" t="s">
        <v>227</v>
      </c>
      <c r="C40" s="157">
        <v>18648</v>
      </c>
      <c r="D40" s="131">
        <v>20403</v>
      </c>
      <c r="E40" s="150">
        <v>0.91398322582244873</v>
      </c>
    </row>
    <row r="41" spans="2:5" x14ac:dyDescent="0.3">
      <c r="B41" s="123" t="s">
        <v>369</v>
      </c>
      <c r="C41" s="157">
        <v>94605</v>
      </c>
      <c r="D41" s="131">
        <v>103058</v>
      </c>
      <c r="E41" s="150">
        <v>0.91797822713851929</v>
      </c>
    </row>
  </sheetData>
  <mergeCells count="2">
    <mergeCell ref="A1:G1"/>
    <mergeCell ref="I1:K2"/>
  </mergeCells>
  <hyperlinks>
    <hyperlink ref="I1" location="'Table of Contents'!A1" display="Return to Table of Contents" xr:uid="{AFD72974-A076-4D26-A776-38168EB1406B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5DD5D-5228-4FDD-83A7-3DF1D95A87B7}">
  <sheetPr>
    <tabColor rgb="FFEB9D47"/>
  </sheetPr>
  <dimension ref="A1:AO114"/>
  <sheetViews>
    <sheetView showGridLines="0" zoomScaleNormal="100" workbookViewId="0">
      <selection activeCell="J1" sqref="J1:L2"/>
    </sheetView>
  </sheetViews>
  <sheetFormatPr defaultColWidth="10.58203125" defaultRowHeight="14" x14ac:dyDescent="0.3"/>
  <cols>
    <col min="2" max="2" width="18.83203125" style="40" customWidth="1"/>
    <col min="3" max="3" width="15.6640625" customWidth="1"/>
    <col min="4" max="4" width="15.1640625" customWidth="1"/>
    <col min="5" max="5" width="18.6640625" customWidth="1"/>
    <col min="7" max="7" width="16.5" customWidth="1"/>
    <col min="8" max="8" width="16.83203125" customWidth="1"/>
    <col min="9" max="9" width="15.4140625" customWidth="1"/>
    <col min="11" max="11" width="15" customWidth="1"/>
    <col min="13" max="13" width="15.4140625" customWidth="1"/>
    <col min="14" max="14" width="12.6640625" customWidth="1"/>
    <col min="16" max="16" width="13.1640625" customWidth="1"/>
    <col min="17" max="17" width="14.58203125" customWidth="1"/>
  </cols>
  <sheetData>
    <row r="1" spans="1:41" s="34" customFormat="1" ht="20" x14ac:dyDescent="0.4">
      <c r="A1" s="220" t="s">
        <v>415</v>
      </c>
      <c r="B1" s="220"/>
      <c r="C1" s="220"/>
      <c r="D1" s="220"/>
      <c r="E1" s="220"/>
      <c r="F1" s="220"/>
      <c r="G1" s="220"/>
      <c r="H1" s="220"/>
      <c r="I1" s="33"/>
      <c r="J1" s="209" t="s">
        <v>16</v>
      </c>
      <c r="K1" s="210"/>
      <c r="L1" s="211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</row>
    <row r="2" spans="1:41" s="34" customFormat="1" ht="20" x14ac:dyDescent="0.4">
      <c r="B2" s="42"/>
      <c r="C2" s="32"/>
      <c r="D2" s="32"/>
      <c r="E2" s="32"/>
      <c r="F2" s="32"/>
      <c r="G2" s="32"/>
      <c r="H2" s="32"/>
      <c r="I2" s="33"/>
      <c r="J2" s="212"/>
      <c r="K2" s="213"/>
      <c r="L2" s="214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</row>
    <row r="3" spans="1:41" s="34" customFormat="1" ht="20" x14ac:dyDescent="0.4">
      <c r="B3" s="40" t="s">
        <v>372</v>
      </c>
      <c r="C3" s="32"/>
      <c r="D3" s="32"/>
      <c r="E3" s="32"/>
      <c r="F3" s="32"/>
      <c r="G3" s="32"/>
      <c r="H3" s="32"/>
      <c r="I3" s="33"/>
      <c r="J3" s="81"/>
      <c r="K3" s="81"/>
      <c r="L3" s="81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</row>
    <row r="4" spans="1:41" s="34" customFormat="1" ht="29.4" customHeight="1" x14ac:dyDescent="0.35">
      <c r="B4" s="246" t="s">
        <v>483</v>
      </c>
      <c r="C4" s="246"/>
      <c r="D4" s="246"/>
      <c r="E4" s="246"/>
      <c r="F4" s="246"/>
      <c r="G4" s="246"/>
      <c r="H4" s="246"/>
      <c r="I4" s="33"/>
      <c r="J4" s="81"/>
      <c r="K4" s="81"/>
      <c r="L4" s="81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</row>
    <row r="5" spans="1:41" ht="22.75" customHeight="1" x14ac:dyDescent="0.4">
      <c r="B5" s="43"/>
    </row>
    <row r="6" spans="1:41" ht="42" x14ac:dyDescent="0.3">
      <c r="B6" s="143" t="s">
        <v>229</v>
      </c>
      <c r="C6" s="174" t="s">
        <v>412</v>
      </c>
      <c r="D6" s="174" t="s">
        <v>413</v>
      </c>
      <c r="E6" s="174" t="s">
        <v>414</v>
      </c>
      <c r="F6" s="174" t="s">
        <v>416</v>
      </c>
      <c r="G6" s="174" t="s">
        <v>417</v>
      </c>
      <c r="H6" s="174" t="s">
        <v>418</v>
      </c>
      <c r="I6" s="174" t="s">
        <v>389</v>
      </c>
      <c r="J6" s="174" t="s">
        <v>390</v>
      </c>
      <c r="K6" s="174" t="s">
        <v>391</v>
      </c>
      <c r="L6" s="174" t="s">
        <v>420</v>
      </c>
      <c r="M6" s="174" t="s">
        <v>419</v>
      </c>
      <c r="N6" s="174" t="s">
        <v>421</v>
      </c>
      <c r="O6" s="174" t="s">
        <v>259</v>
      </c>
      <c r="P6" s="174" t="s">
        <v>422</v>
      </c>
      <c r="Q6" s="174" t="s">
        <v>423</v>
      </c>
    </row>
    <row r="7" spans="1:41" s="41" customFormat="1" x14ac:dyDescent="0.3">
      <c r="B7" s="123" t="s">
        <v>196</v>
      </c>
      <c r="C7" s="131">
        <v>45617</v>
      </c>
      <c r="D7" s="131">
        <v>36818</v>
      </c>
      <c r="E7" s="166">
        <v>0.80711138248443604</v>
      </c>
      <c r="F7" s="131">
        <v>5986</v>
      </c>
      <c r="G7" s="131">
        <v>3183</v>
      </c>
      <c r="H7" s="166">
        <v>0.53174072504043579</v>
      </c>
      <c r="I7" s="131">
        <v>21889</v>
      </c>
      <c r="J7" s="131">
        <v>19449</v>
      </c>
      <c r="K7" s="166">
        <v>0.88852846622467041</v>
      </c>
      <c r="L7" s="131">
        <v>17742</v>
      </c>
      <c r="M7" s="131">
        <v>14186</v>
      </c>
      <c r="N7" s="166">
        <v>0.79957163333892822</v>
      </c>
      <c r="O7" s="131">
        <v>21889</v>
      </c>
      <c r="P7" s="131">
        <v>1345</v>
      </c>
      <c r="Q7" s="166">
        <v>0.20086619257926941</v>
      </c>
    </row>
    <row r="8" spans="1:41" x14ac:dyDescent="0.3">
      <c r="B8" s="123" t="s">
        <v>137</v>
      </c>
      <c r="C8" s="131">
        <v>63108</v>
      </c>
      <c r="D8" s="131">
        <v>48164</v>
      </c>
      <c r="E8" s="166">
        <v>0.7631995677947998</v>
      </c>
      <c r="F8" s="131">
        <v>9478</v>
      </c>
      <c r="G8" s="131">
        <v>5845</v>
      </c>
      <c r="H8" s="166">
        <v>0.61669129133224487</v>
      </c>
      <c r="I8" s="131">
        <v>30761</v>
      </c>
      <c r="J8" s="131">
        <v>25855</v>
      </c>
      <c r="K8" s="166">
        <v>0.84051233530044556</v>
      </c>
      <c r="L8" s="131">
        <v>22869</v>
      </c>
      <c r="M8" s="131">
        <v>16464</v>
      </c>
      <c r="N8" s="166">
        <v>0.71992653608322144</v>
      </c>
      <c r="O8" s="131">
        <v>30761</v>
      </c>
      <c r="P8" s="131">
        <v>2780</v>
      </c>
      <c r="Q8" s="166">
        <v>0.14600072801113129</v>
      </c>
    </row>
    <row r="9" spans="1:41" x14ac:dyDescent="0.3">
      <c r="B9" s="123" t="s">
        <v>197</v>
      </c>
      <c r="C9" s="131">
        <v>17700</v>
      </c>
      <c r="D9" s="131">
        <v>10002</v>
      </c>
      <c r="E9" s="166">
        <v>0.56508475542068481</v>
      </c>
      <c r="F9" s="131">
        <v>13563</v>
      </c>
      <c r="G9" s="131">
        <v>6763</v>
      </c>
      <c r="H9" s="166">
        <v>0.49863600730895996</v>
      </c>
      <c r="I9" s="131">
        <v>2498</v>
      </c>
      <c r="J9" s="131">
        <v>2121</v>
      </c>
      <c r="K9" s="166">
        <v>0.84907925128936768</v>
      </c>
      <c r="L9" s="131">
        <v>1639</v>
      </c>
      <c r="M9" s="131">
        <v>1118</v>
      </c>
      <c r="N9" s="166">
        <v>0.68212324380874634</v>
      </c>
      <c r="O9" s="131">
        <v>2498</v>
      </c>
      <c r="P9" s="131">
        <v>293</v>
      </c>
      <c r="Q9" s="166">
        <v>0.20854093134403229</v>
      </c>
    </row>
    <row r="10" spans="1:41" x14ac:dyDescent="0.3">
      <c r="B10" s="123" t="s">
        <v>198</v>
      </c>
      <c r="C10" s="131">
        <v>36198</v>
      </c>
      <c r="D10" s="131">
        <v>27867</v>
      </c>
      <c r="E10" s="166">
        <v>0.76984918117523193</v>
      </c>
      <c r="F10" s="131">
        <v>6035</v>
      </c>
      <c r="G10" s="131">
        <v>3583</v>
      </c>
      <c r="H10" s="166">
        <v>0.59370338916778564</v>
      </c>
      <c r="I10" s="131">
        <v>15008</v>
      </c>
      <c r="J10" s="131">
        <v>13267</v>
      </c>
      <c r="K10" s="166">
        <v>0.8839951753616333</v>
      </c>
      <c r="L10" s="131">
        <v>15155</v>
      </c>
      <c r="M10" s="131">
        <v>11017</v>
      </c>
      <c r="N10" s="166">
        <v>0.72695481777191162</v>
      </c>
      <c r="O10" s="131">
        <v>15008</v>
      </c>
      <c r="P10" s="131">
        <v>2095</v>
      </c>
      <c r="Q10" s="166">
        <v>0.19522877037525177</v>
      </c>
    </row>
    <row r="11" spans="1:41" x14ac:dyDescent="0.3">
      <c r="B11" s="123" t="s">
        <v>199</v>
      </c>
      <c r="C11" s="131">
        <v>15093</v>
      </c>
      <c r="D11" s="131">
        <v>12140</v>
      </c>
      <c r="E11" s="166">
        <v>0.80434638261795044</v>
      </c>
      <c r="F11" s="131">
        <v>3225</v>
      </c>
      <c r="G11" s="131">
        <v>2159</v>
      </c>
      <c r="H11" s="166">
        <v>0.66945737600326538</v>
      </c>
      <c r="I11" s="131">
        <v>6907</v>
      </c>
      <c r="J11" s="131">
        <v>5949</v>
      </c>
      <c r="K11" s="166">
        <v>0.86130011081695557</v>
      </c>
      <c r="L11" s="131">
        <v>4961</v>
      </c>
      <c r="M11" s="131">
        <v>4032</v>
      </c>
      <c r="N11" s="166">
        <v>0.81273937225341797</v>
      </c>
      <c r="O11" s="131">
        <v>6907</v>
      </c>
      <c r="P11" s="131">
        <v>391</v>
      </c>
      <c r="Q11" s="166">
        <v>0.17716357111930847</v>
      </c>
    </row>
    <row r="12" spans="1:41" x14ac:dyDescent="0.3">
      <c r="B12" s="123" t="s">
        <v>200</v>
      </c>
      <c r="C12" s="131">
        <v>117827</v>
      </c>
      <c r="D12" s="131">
        <v>93986</v>
      </c>
      <c r="E12" s="166">
        <v>0.79766100645065308</v>
      </c>
      <c r="F12" s="131">
        <v>18983</v>
      </c>
      <c r="G12" s="131">
        <v>10961</v>
      </c>
      <c r="H12" s="166">
        <v>0.57741135358810425</v>
      </c>
      <c r="I12" s="131">
        <v>48403</v>
      </c>
      <c r="J12" s="131">
        <v>41846</v>
      </c>
      <c r="K12" s="166">
        <v>0.8645331859588623</v>
      </c>
      <c r="L12" s="131">
        <v>50441</v>
      </c>
      <c r="M12" s="131">
        <v>41179</v>
      </c>
      <c r="N12" s="166">
        <v>0.81637954711914063</v>
      </c>
      <c r="O12" s="131">
        <v>48403</v>
      </c>
      <c r="P12" s="131">
        <v>4984</v>
      </c>
      <c r="Q12" s="166">
        <v>0.19667732715606689</v>
      </c>
    </row>
    <row r="13" spans="1:41" x14ac:dyDescent="0.3">
      <c r="B13" s="123" t="s">
        <v>201</v>
      </c>
      <c r="C13" s="131">
        <v>46322</v>
      </c>
      <c r="D13" s="131">
        <v>29515</v>
      </c>
      <c r="E13" s="166">
        <v>0.63717025518417358</v>
      </c>
      <c r="F13" s="131">
        <v>22293</v>
      </c>
      <c r="G13" s="131">
        <v>9813</v>
      </c>
      <c r="H13" s="166">
        <v>0.44018301367759705</v>
      </c>
      <c r="I13" s="131">
        <v>12860</v>
      </c>
      <c r="J13" s="131">
        <v>10912</v>
      </c>
      <c r="K13" s="166">
        <v>0.84852254390716553</v>
      </c>
      <c r="L13" s="131">
        <v>11169</v>
      </c>
      <c r="M13" s="131">
        <v>8790</v>
      </c>
      <c r="N13" s="166">
        <v>0.78699970245361328</v>
      </c>
      <c r="O13" s="131">
        <v>12860</v>
      </c>
      <c r="P13" s="131">
        <v>1921</v>
      </c>
      <c r="Q13" s="166">
        <v>0.24736028909683228</v>
      </c>
    </row>
    <row r="14" spans="1:41" x14ac:dyDescent="0.3">
      <c r="B14" s="123" t="s">
        <v>202</v>
      </c>
      <c r="C14" s="131">
        <v>621847</v>
      </c>
      <c r="D14" s="131">
        <v>499985</v>
      </c>
      <c r="E14" s="166">
        <v>0.80403220653533936</v>
      </c>
      <c r="F14" s="131">
        <v>111821</v>
      </c>
      <c r="G14" s="131">
        <v>69622</v>
      </c>
      <c r="H14" s="166">
        <v>0.6226201057434082</v>
      </c>
      <c r="I14" s="131">
        <v>300781</v>
      </c>
      <c r="J14" s="131">
        <v>264983</v>
      </c>
      <c r="K14" s="166">
        <v>0.88098317384719849</v>
      </c>
      <c r="L14" s="131">
        <v>209245</v>
      </c>
      <c r="M14" s="131">
        <v>165380</v>
      </c>
      <c r="N14" s="166">
        <v>0.79036533832550049</v>
      </c>
      <c r="O14" s="131">
        <v>300781</v>
      </c>
      <c r="P14" s="131">
        <v>23561</v>
      </c>
      <c r="Q14" s="166">
        <v>0.23683682084083557</v>
      </c>
    </row>
    <row r="15" spans="1:41" x14ac:dyDescent="0.3">
      <c r="B15" s="123" t="s">
        <v>203</v>
      </c>
      <c r="C15" s="131">
        <v>69448</v>
      </c>
      <c r="D15" s="131">
        <v>56192</v>
      </c>
      <c r="E15" s="166">
        <v>0.80912339687347412</v>
      </c>
      <c r="F15" s="131">
        <v>11670</v>
      </c>
      <c r="G15" s="131">
        <v>7857</v>
      </c>
      <c r="H15" s="166">
        <v>0.67326480150222778</v>
      </c>
      <c r="I15" s="131">
        <v>30432</v>
      </c>
      <c r="J15" s="131">
        <v>26979</v>
      </c>
      <c r="K15" s="166">
        <v>0.88653391599655151</v>
      </c>
      <c r="L15" s="131">
        <v>27346</v>
      </c>
      <c r="M15" s="131">
        <v>21356</v>
      </c>
      <c r="N15" s="166">
        <v>0.78095519542694092</v>
      </c>
      <c r="O15" s="131">
        <v>30432</v>
      </c>
      <c r="P15" s="131">
        <v>2273</v>
      </c>
      <c r="Q15" s="166">
        <v>0.17469833791255951</v>
      </c>
    </row>
    <row r="16" spans="1:41" x14ac:dyDescent="0.3">
      <c r="B16" s="123" t="s">
        <v>204</v>
      </c>
      <c r="C16" s="131">
        <v>20035</v>
      </c>
      <c r="D16" s="131">
        <v>16175</v>
      </c>
      <c r="E16" s="166">
        <v>0.80733716487884521</v>
      </c>
      <c r="F16" s="131">
        <v>2897</v>
      </c>
      <c r="G16" s="131">
        <v>1604</v>
      </c>
      <c r="H16" s="166">
        <v>0.55367618799209595</v>
      </c>
      <c r="I16" s="131">
        <v>7901</v>
      </c>
      <c r="J16" s="131">
        <v>6987</v>
      </c>
      <c r="K16" s="166">
        <v>0.88431841135025024</v>
      </c>
      <c r="L16" s="131">
        <v>9237</v>
      </c>
      <c r="M16" s="131">
        <v>7584</v>
      </c>
      <c r="N16" s="166">
        <v>0.82104581594467163</v>
      </c>
      <c r="O16" s="131">
        <v>7901</v>
      </c>
      <c r="P16" s="131">
        <v>1247</v>
      </c>
      <c r="Q16" s="166">
        <v>0.19026549160480499</v>
      </c>
    </row>
    <row r="17" spans="2:17" x14ac:dyDescent="0.3">
      <c r="B17" s="123" t="s">
        <v>205</v>
      </c>
      <c r="C17" s="131">
        <v>200062</v>
      </c>
      <c r="D17" s="131">
        <v>157437</v>
      </c>
      <c r="E17" s="166">
        <v>0.7869410514831543</v>
      </c>
      <c r="F17" s="131">
        <v>37372</v>
      </c>
      <c r="G17" s="131">
        <v>19378</v>
      </c>
      <c r="H17" s="166">
        <v>0.51851654052734375</v>
      </c>
      <c r="I17" s="131">
        <v>97928</v>
      </c>
      <c r="J17" s="131">
        <v>86187</v>
      </c>
      <c r="K17" s="166">
        <v>0.88010579347610474</v>
      </c>
      <c r="L17" s="131">
        <v>64762</v>
      </c>
      <c r="M17" s="131">
        <v>51872</v>
      </c>
      <c r="N17" s="166">
        <v>0.80096352100372314</v>
      </c>
      <c r="O17" s="131">
        <v>97928</v>
      </c>
      <c r="P17" s="131">
        <v>8378</v>
      </c>
      <c r="Q17" s="166">
        <v>0.21241316199302673</v>
      </c>
    </row>
    <row r="18" spans="2:17" x14ac:dyDescent="0.3">
      <c r="B18" s="123" t="s">
        <v>206</v>
      </c>
      <c r="C18" s="131">
        <v>138379</v>
      </c>
      <c r="D18" s="131">
        <v>105645</v>
      </c>
      <c r="E18" s="166">
        <v>0.76344674825668335</v>
      </c>
      <c r="F18" s="131">
        <v>35118</v>
      </c>
      <c r="G18" s="131">
        <v>25663</v>
      </c>
      <c r="H18" s="166">
        <v>0.73076486587524414</v>
      </c>
      <c r="I18" s="131">
        <v>65096</v>
      </c>
      <c r="J18" s="131">
        <v>53870</v>
      </c>
      <c r="K18" s="166">
        <v>0.82754701375961304</v>
      </c>
      <c r="L18" s="131">
        <v>38165</v>
      </c>
      <c r="M18" s="131">
        <v>26112</v>
      </c>
      <c r="N18" s="166">
        <v>0.68418705463409424</v>
      </c>
      <c r="O18" s="131">
        <v>65096</v>
      </c>
      <c r="P18" s="131">
        <v>4747</v>
      </c>
      <c r="Q18" s="166">
        <v>0.17521131038665771</v>
      </c>
    </row>
    <row r="19" spans="2:17" x14ac:dyDescent="0.3">
      <c r="B19" s="123" t="s">
        <v>368</v>
      </c>
      <c r="C19" s="131">
        <v>24240</v>
      </c>
      <c r="D19" s="131">
        <v>19091</v>
      </c>
      <c r="E19" s="166">
        <v>0.78758251667022705</v>
      </c>
      <c r="F19" s="131">
        <v>3659</v>
      </c>
      <c r="G19" s="131">
        <v>2406</v>
      </c>
      <c r="H19" s="166">
        <v>0.65755671262741089</v>
      </c>
      <c r="I19" s="131">
        <v>11342</v>
      </c>
      <c r="J19" s="131">
        <v>9890</v>
      </c>
      <c r="K19" s="166">
        <v>0.87198024988174438</v>
      </c>
      <c r="L19" s="131">
        <v>9239</v>
      </c>
      <c r="M19" s="131">
        <v>6795</v>
      </c>
      <c r="N19" s="166">
        <v>0.73546922206878662</v>
      </c>
      <c r="O19" s="131">
        <v>11342</v>
      </c>
      <c r="P19" s="131">
        <v>865</v>
      </c>
      <c r="Q19" s="166">
        <v>0.14908652007579803</v>
      </c>
    </row>
    <row r="20" spans="2:17" x14ac:dyDescent="0.3">
      <c r="B20" s="123" t="s">
        <v>208</v>
      </c>
      <c r="C20" s="131">
        <v>51779</v>
      </c>
      <c r="D20" s="131">
        <v>39874</v>
      </c>
      <c r="E20" s="166">
        <v>0.77008050680160522</v>
      </c>
      <c r="F20" s="131">
        <v>8799</v>
      </c>
      <c r="G20" s="131">
        <v>5757</v>
      </c>
      <c r="H20" s="166">
        <v>0.65427887439727783</v>
      </c>
      <c r="I20" s="131">
        <v>23158</v>
      </c>
      <c r="J20" s="131">
        <v>19735</v>
      </c>
      <c r="K20" s="166">
        <v>0.85218930244445801</v>
      </c>
      <c r="L20" s="131">
        <v>19822</v>
      </c>
      <c r="M20" s="131">
        <v>14382</v>
      </c>
      <c r="N20" s="166">
        <v>0.72555744647979736</v>
      </c>
      <c r="O20" s="131">
        <v>23158</v>
      </c>
      <c r="P20" s="131">
        <v>2271</v>
      </c>
      <c r="Q20" s="166">
        <v>0.18378247320652008</v>
      </c>
    </row>
    <row r="21" spans="2:17" x14ac:dyDescent="0.3">
      <c r="B21" s="123" t="s">
        <v>209</v>
      </c>
      <c r="C21" s="131">
        <v>21155</v>
      </c>
      <c r="D21" s="131">
        <v>14718</v>
      </c>
      <c r="E21" s="166">
        <v>0.69572204351425171</v>
      </c>
      <c r="F21" s="131">
        <v>4549</v>
      </c>
      <c r="G21" s="131">
        <v>3161</v>
      </c>
      <c r="H21" s="166">
        <v>0.6948779821395874</v>
      </c>
      <c r="I21" s="131">
        <v>9017</v>
      </c>
      <c r="J21" s="131">
        <v>7332</v>
      </c>
      <c r="K21" s="166">
        <v>0.81313073635101318</v>
      </c>
      <c r="L21" s="131">
        <v>7589</v>
      </c>
      <c r="M21" s="131">
        <v>4225</v>
      </c>
      <c r="N21" s="166">
        <v>0.55672681331634521</v>
      </c>
      <c r="O21" s="131">
        <v>9017</v>
      </c>
      <c r="P21" s="131">
        <v>1010</v>
      </c>
      <c r="Q21" s="166">
        <v>0.15778784453868866</v>
      </c>
    </row>
    <row r="22" spans="2:17" x14ac:dyDescent="0.3">
      <c r="B22" s="123" t="s">
        <v>210</v>
      </c>
      <c r="C22" s="131">
        <v>200477</v>
      </c>
      <c r="D22" s="131">
        <v>150550</v>
      </c>
      <c r="E22" s="166">
        <v>0.75095897912979126</v>
      </c>
      <c r="F22" s="131">
        <v>50426</v>
      </c>
      <c r="G22" s="131">
        <v>28338</v>
      </c>
      <c r="H22" s="166">
        <v>0.56197202205657959</v>
      </c>
      <c r="I22" s="131">
        <v>83963</v>
      </c>
      <c r="J22" s="131">
        <v>71273</v>
      </c>
      <c r="K22" s="166">
        <v>0.84886199235916138</v>
      </c>
      <c r="L22" s="131">
        <v>66088</v>
      </c>
      <c r="M22" s="131">
        <v>50939</v>
      </c>
      <c r="N22" s="166">
        <v>0.77077531814575195</v>
      </c>
      <c r="O22" s="131">
        <v>83963</v>
      </c>
      <c r="P22" s="131">
        <v>8571</v>
      </c>
      <c r="Q22" s="166">
        <v>0.19726575911045074</v>
      </c>
    </row>
    <row r="23" spans="2:17" x14ac:dyDescent="0.3">
      <c r="B23" s="123" t="s">
        <v>211</v>
      </c>
      <c r="C23" s="131">
        <v>66678</v>
      </c>
      <c r="D23" s="131">
        <v>47794</v>
      </c>
      <c r="E23" s="166">
        <v>0.71678817272186279</v>
      </c>
      <c r="F23" s="131">
        <v>26510</v>
      </c>
      <c r="G23" s="131">
        <v>15308</v>
      </c>
      <c r="H23" s="166">
        <v>0.577442467212677</v>
      </c>
      <c r="I23" s="131">
        <v>23994</v>
      </c>
      <c r="J23" s="131">
        <v>20472</v>
      </c>
      <c r="K23" s="166">
        <v>0.85321331024169922</v>
      </c>
      <c r="L23" s="131">
        <v>16174</v>
      </c>
      <c r="M23" s="131">
        <v>12014</v>
      </c>
      <c r="N23" s="166">
        <v>0.74279707670211792</v>
      </c>
      <c r="O23" s="131">
        <v>23994</v>
      </c>
      <c r="P23" s="131">
        <v>1629</v>
      </c>
      <c r="Q23" s="166">
        <v>0.15734569728374481</v>
      </c>
    </row>
    <row r="24" spans="2:17" x14ac:dyDescent="0.3">
      <c r="B24" s="123" t="s">
        <v>212</v>
      </c>
      <c r="C24" s="131">
        <v>28643</v>
      </c>
      <c r="D24" s="131">
        <v>20126</v>
      </c>
      <c r="E24" s="166">
        <v>0.70264989137649536</v>
      </c>
      <c r="F24" s="131">
        <v>7008</v>
      </c>
      <c r="G24" s="131">
        <v>3560</v>
      </c>
      <c r="H24" s="166">
        <v>0.50799089670181274</v>
      </c>
      <c r="I24" s="131">
        <v>10670</v>
      </c>
      <c r="J24" s="131">
        <v>8917</v>
      </c>
      <c r="K24" s="166">
        <v>0.83570760488510132</v>
      </c>
      <c r="L24" s="131">
        <v>10965</v>
      </c>
      <c r="M24" s="131">
        <v>7649</v>
      </c>
      <c r="N24" s="166">
        <v>0.69758319854736328</v>
      </c>
      <c r="O24" s="131">
        <v>10670</v>
      </c>
      <c r="P24" s="131">
        <v>1304</v>
      </c>
      <c r="Q24" s="166">
        <v>0.17239555716514587</v>
      </c>
    </row>
    <row r="25" spans="2:17" x14ac:dyDescent="0.3">
      <c r="B25" s="123" t="s">
        <v>213</v>
      </c>
      <c r="C25" s="131">
        <v>74609</v>
      </c>
      <c r="D25" s="131">
        <v>54027</v>
      </c>
      <c r="E25" s="166">
        <v>0.72413516044616699</v>
      </c>
      <c r="F25" s="131">
        <v>16598</v>
      </c>
      <c r="G25" s="131">
        <v>7853</v>
      </c>
      <c r="H25" s="166">
        <v>0.47312930226325989</v>
      </c>
      <c r="I25" s="131">
        <v>29518</v>
      </c>
      <c r="J25" s="131">
        <v>24800</v>
      </c>
      <c r="K25" s="166">
        <v>0.84016531705856323</v>
      </c>
      <c r="L25" s="131">
        <v>28493</v>
      </c>
      <c r="M25" s="131">
        <v>21374</v>
      </c>
      <c r="N25" s="166">
        <v>0.75014913082122803</v>
      </c>
      <c r="O25" s="131">
        <v>29518</v>
      </c>
      <c r="P25" s="131">
        <v>4089</v>
      </c>
      <c r="Q25" s="166">
        <v>0.22117048501968384</v>
      </c>
    </row>
    <row r="26" spans="2:17" x14ac:dyDescent="0.3">
      <c r="B26" s="123" t="s">
        <v>214</v>
      </c>
      <c r="C26" s="131">
        <v>28377</v>
      </c>
      <c r="D26" s="131">
        <v>22624</v>
      </c>
      <c r="E26" s="166">
        <v>0.79726541042327881</v>
      </c>
      <c r="F26" s="131">
        <v>4252</v>
      </c>
      <c r="G26" s="131">
        <v>2208</v>
      </c>
      <c r="H26" s="166">
        <v>0.51928502321243286</v>
      </c>
      <c r="I26" s="131">
        <v>12830</v>
      </c>
      <c r="J26" s="131">
        <v>11049</v>
      </c>
      <c r="K26" s="166">
        <v>0.86118471622467041</v>
      </c>
      <c r="L26" s="131">
        <v>11295</v>
      </c>
      <c r="M26" s="131">
        <v>9367</v>
      </c>
      <c r="N26" s="166">
        <v>0.82930499315261841</v>
      </c>
      <c r="O26" s="131">
        <v>12830</v>
      </c>
      <c r="P26" s="131">
        <v>738</v>
      </c>
      <c r="Q26" s="166">
        <v>0.18226723372936249</v>
      </c>
    </row>
    <row r="27" spans="2:17" x14ac:dyDescent="0.3">
      <c r="B27" s="123" t="s">
        <v>215</v>
      </c>
      <c r="C27" s="131">
        <v>41435</v>
      </c>
      <c r="D27" s="131">
        <v>35091</v>
      </c>
      <c r="E27" s="166">
        <v>0.84689271450042725</v>
      </c>
      <c r="F27" s="131">
        <v>4791</v>
      </c>
      <c r="G27" s="131">
        <v>3288</v>
      </c>
      <c r="H27" s="166">
        <v>0.6862868070602417</v>
      </c>
      <c r="I27" s="131">
        <v>18414</v>
      </c>
      <c r="J27" s="131">
        <v>16516</v>
      </c>
      <c r="K27" s="166">
        <v>0.89692622423171997</v>
      </c>
      <c r="L27" s="131">
        <v>18230</v>
      </c>
      <c r="M27" s="131">
        <v>15287</v>
      </c>
      <c r="N27" s="166">
        <v>0.83856278657913208</v>
      </c>
      <c r="O27" s="131">
        <v>18414</v>
      </c>
      <c r="P27" s="131">
        <v>1892</v>
      </c>
      <c r="Q27" s="166">
        <v>0.21834968030452728</v>
      </c>
    </row>
    <row r="28" spans="2:17" x14ac:dyDescent="0.3">
      <c r="B28" s="123" t="s">
        <v>216</v>
      </c>
      <c r="C28" s="131">
        <v>53001</v>
      </c>
      <c r="D28" s="131">
        <v>44035</v>
      </c>
      <c r="E28" s="166">
        <v>0.83083337545394897</v>
      </c>
      <c r="F28" s="131">
        <v>28181</v>
      </c>
      <c r="G28" s="131">
        <v>25430</v>
      </c>
      <c r="H28" s="166">
        <v>0.90238106250762939</v>
      </c>
      <c r="I28" s="131">
        <v>16790</v>
      </c>
      <c r="J28" s="131">
        <v>13122</v>
      </c>
      <c r="K28" s="166">
        <v>0.78153663873672485</v>
      </c>
      <c r="L28" s="131">
        <v>8030</v>
      </c>
      <c r="M28" s="131">
        <v>5483</v>
      </c>
      <c r="N28" s="166">
        <v>0.68281441926956177</v>
      </c>
      <c r="O28" s="131">
        <v>16790</v>
      </c>
      <c r="P28" s="131">
        <v>1337</v>
      </c>
      <c r="Q28" s="166">
        <v>0.23999282717704773</v>
      </c>
    </row>
    <row r="29" spans="2:17" x14ac:dyDescent="0.3">
      <c r="B29" s="123" t="s">
        <v>217</v>
      </c>
      <c r="C29" s="131">
        <v>37900</v>
      </c>
      <c r="D29" s="131">
        <v>29594</v>
      </c>
      <c r="E29" s="166">
        <v>0.78084433078765869</v>
      </c>
      <c r="F29" s="131">
        <v>5663</v>
      </c>
      <c r="G29" s="131">
        <v>3723</v>
      </c>
      <c r="H29" s="166">
        <v>0.6574254035949707</v>
      </c>
      <c r="I29" s="131">
        <v>17687</v>
      </c>
      <c r="J29" s="131">
        <v>15816</v>
      </c>
      <c r="K29" s="166">
        <v>0.89421612024307251</v>
      </c>
      <c r="L29" s="131">
        <v>14550</v>
      </c>
      <c r="M29" s="131">
        <v>10055</v>
      </c>
      <c r="N29" s="166">
        <v>0.69106531143188477</v>
      </c>
      <c r="O29" s="131">
        <v>17687</v>
      </c>
      <c r="P29" s="131">
        <v>1656</v>
      </c>
      <c r="Q29" s="166">
        <v>0.19707247614860535</v>
      </c>
    </row>
    <row r="30" spans="2:17" x14ac:dyDescent="0.3">
      <c r="B30" s="123" t="s">
        <v>218</v>
      </c>
      <c r="C30" s="131">
        <v>16893</v>
      </c>
      <c r="D30" s="131">
        <v>13169</v>
      </c>
      <c r="E30" s="166">
        <v>0.77955365180969238</v>
      </c>
      <c r="F30" s="131">
        <v>2230</v>
      </c>
      <c r="G30" s="131">
        <v>1481</v>
      </c>
      <c r="H30" s="166">
        <v>0.66412556171417236</v>
      </c>
      <c r="I30" s="131">
        <v>7836</v>
      </c>
      <c r="J30" s="131">
        <v>6756</v>
      </c>
      <c r="K30" s="166">
        <v>0.86217457056045532</v>
      </c>
      <c r="L30" s="131">
        <v>6827</v>
      </c>
      <c r="M30" s="131">
        <v>4932</v>
      </c>
      <c r="N30" s="166">
        <v>0.72242563962936401</v>
      </c>
      <c r="O30" s="131">
        <v>7836</v>
      </c>
      <c r="P30" s="131">
        <v>1379</v>
      </c>
      <c r="Q30" s="166">
        <v>0.16385456919670105</v>
      </c>
    </row>
    <row r="31" spans="2:17" x14ac:dyDescent="0.3">
      <c r="B31" s="123" t="s">
        <v>219</v>
      </c>
      <c r="C31" s="131">
        <v>18597</v>
      </c>
      <c r="D31" s="131">
        <v>14918</v>
      </c>
      <c r="E31" s="166">
        <v>0.80217242240905762</v>
      </c>
      <c r="F31" s="131">
        <v>2949</v>
      </c>
      <c r="G31" s="131">
        <v>1634</v>
      </c>
      <c r="H31" s="166">
        <v>0.55408614873886108</v>
      </c>
      <c r="I31" s="131">
        <v>8102</v>
      </c>
      <c r="J31" s="131">
        <v>7060</v>
      </c>
      <c r="K31" s="166">
        <v>0.87138980627059937</v>
      </c>
      <c r="L31" s="131">
        <v>7546</v>
      </c>
      <c r="M31" s="131">
        <v>6224</v>
      </c>
      <c r="N31" s="166">
        <v>0.82480782270431519</v>
      </c>
      <c r="O31" s="131">
        <v>8102</v>
      </c>
      <c r="P31" s="131">
        <v>1514</v>
      </c>
      <c r="Q31" s="166">
        <v>0.24169859290122986</v>
      </c>
    </row>
    <row r="32" spans="2:17" x14ac:dyDescent="0.3">
      <c r="B32" s="123" t="s">
        <v>220</v>
      </c>
      <c r="C32" s="131">
        <v>34509</v>
      </c>
      <c r="D32" s="131">
        <v>27746</v>
      </c>
      <c r="E32" s="166">
        <v>0.80402213335037231</v>
      </c>
      <c r="F32" s="131">
        <v>6414</v>
      </c>
      <c r="G32" s="131">
        <v>4582</v>
      </c>
      <c r="H32" s="166">
        <v>0.71437478065490723</v>
      </c>
      <c r="I32" s="131">
        <v>15009</v>
      </c>
      <c r="J32" s="131">
        <v>13003</v>
      </c>
      <c r="K32" s="166">
        <v>0.86634683609008789</v>
      </c>
      <c r="L32" s="131">
        <v>13086</v>
      </c>
      <c r="M32" s="131">
        <v>10161</v>
      </c>
      <c r="N32" s="166">
        <v>0.77647870779037476</v>
      </c>
      <c r="O32" s="131">
        <v>15009</v>
      </c>
      <c r="P32" s="131">
        <v>1154</v>
      </c>
      <c r="Q32" s="166">
        <v>0.17355993390083313</v>
      </c>
    </row>
    <row r="33" spans="2:17" x14ac:dyDescent="0.3">
      <c r="B33" s="123" t="s">
        <v>221</v>
      </c>
      <c r="C33" s="131">
        <v>339164</v>
      </c>
      <c r="D33" s="131">
        <v>268136</v>
      </c>
      <c r="E33" s="166">
        <v>0.79057919979095459</v>
      </c>
      <c r="F33" s="131">
        <v>68653</v>
      </c>
      <c r="G33" s="131">
        <v>39532</v>
      </c>
      <c r="H33" s="166">
        <v>0.57582336664199829</v>
      </c>
      <c r="I33" s="131">
        <v>159443</v>
      </c>
      <c r="J33" s="131">
        <v>140291</v>
      </c>
      <c r="K33" s="166">
        <v>0.87988185882568359</v>
      </c>
      <c r="L33" s="131">
        <v>111068</v>
      </c>
      <c r="M33" s="131">
        <v>88313</v>
      </c>
      <c r="N33" s="166">
        <v>0.79512548446655273</v>
      </c>
      <c r="O33" s="131">
        <v>159443</v>
      </c>
      <c r="P33" s="131">
        <v>12688</v>
      </c>
      <c r="Q33" s="166">
        <v>0.22228062152862549</v>
      </c>
    </row>
    <row r="34" spans="2:17" x14ac:dyDescent="0.3">
      <c r="B34" s="123" t="s">
        <v>222</v>
      </c>
      <c r="C34" s="131">
        <v>32846</v>
      </c>
      <c r="D34" s="131">
        <v>23692</v>
      </c>
      <c r="E34" s="166">
        <v>0.7213054895401001</v>
      </c>
      <c r="F34" s="131">
        <v>6219</v>
      </c>
      <c r="G34" s="131">
        <v>3760</v>
      </c>
      <c r="H34" s="166">
        <v>0.60459882020950317</v>
      </c>
      <c r="I34" s="131">
        <v>13093</v>
      </c>
      <c r="J34" s="131">
        <v>10426</v>
      </c>
      <c r="K34" s="166">
        <v>0.796303391456604</v>
      </c>
      <c r="L34" s="131">
        <v>13534</v>
      </c>
      <c r="M34" s="131">
        <v>9506</v>
      </c>
      <c r="N34" s="166">
        <v>0.70237916707992554</v>
      </c>
      <c r="O34" s="131">
        <v>13093</v>
      </c>
      <c r="P34" s="131">
        <v>2291</v>
      </c>
      <c r="Q34" s="166">
        <v>0.20974090695381165</v>
      </c>
    </row>
    <row r="35" spans="2:17" x14ac:dyDescent="0.3">
      <c r="B35" s="123" t="s">
        <v>223</v>
      </c>
      <c r="C35" s="131">
        <v>22682</v>
      </c>
      <c r="D35" s="131">
        <v>15138</v>
      </c>
      <c r="E35" s="166">
        <v>0.66740149259567261</v>
      </c>
      <c r="F35" s="131">
        <v>4954</v>
      </c>
      <c r="G35" s="131">
        <v>2493</v>
      </c>
      <c r="H35" s="166">
        <v>0.50322973728179932</v>
      </c>
      <c r="I35" s="131">
        <v>9266</v>
      </c>
      <c r="J35" s="131">
        <v>6813</v>
      </c>
      <c r="K35" s="166">
        <v>0.73526871204376221</v>
      </c>
      <c r="L35" s="131">
        <v>8462</v>
      </c>
      <c r="M35" s="131">
        <v>5832</v>
      </c>
      <c r="N35" s="166">
        <v>0.68919879198074341</v>
      </c>
      <c r="O35" s="131">
        <v>9266</v>
      </c>
      <c r="P35" s="131">
        <v>754</v>
      </c>
      <c r="Q35" s="166">
        <v>0.12306185811758041</v>
      </c>
    </row>
    <row r="36" spans="2:17" x14ac:dyDescent="0.3">
      <c r="B36" s="123" t="s">
        <v>224</v>
      </c>
      <c r="C36" s="157">
        <v>18750</v>
      </c>
      <c r="D36" s="157">
        <v>14192</v>
      </c>
      <c r="E36" s="167">
        <v>0.75690668821334839</v>
      </c>
      <c r="F36" s="157">
        <v>3005</v>
      </c>
      <c r="G36" s="157">
        <v>2208</v>
      </c>
      <c r="H36" s="166">
        <v>0.7347753643989563</v>
      </c>
      <c r="I36" s="157">
        <v>8723</v>
      </c>
      <c r="J36" s="157">
        <v>7026</v>
      </c>
      <c r="K36" s="166">
        <v>0.80545681715011597</v>
      </c>
      <c r="L36" s="157">
        <v>7022</v>
      </c>
      <c r="M36" s="157">
        <v>4958</v>
      </c>
      <c r="N36" s="166">
        <v>0.70606666803359985</v>
      </c>
      <c r="O36" s="157">
        <v>8723</v>
      </c>
      <c r="P36" s="157">
        <v>1097</v>
      </c>
      <c r="Q36" s="166">
        <v>0.22456499934196472</v>
      </c>
    </row>
    <row r="37" spans="2:17" x14ac:dyDescent="0.3">
      <c r="B37" s="123" t="s">
        <v>225</v>
      </c>
      <c r="C37" s="157">
        <v>33870</v>
      </c>
      <c r="D37" s="157">
        <v>27294</v>
      </c>
      <c r="E37" s="167">
        <v>0.80584585666656494</v>
      </c>
      <c r="F37" s="157">
        <v>5365</v>
      </c>
      <c r="G37" s="157">
        <v>2647</v>
      </c>
      <c r="H37" s="167">
        <v>0.49338304996490479</v>
      </c>
      <c r="I37" s="157">
        <v>14496</v>
      </c>
      <c r="J37" s="157">
        <v>12863</v>
      </c>
      <c r="K37" s="167">
        <v>0.8873482346534729</v>
      </c>
      <c r="L37" s="157">
        <v>14009</v>
      </c>
      <c r="M37" s="157">
        <v>11784</v>
      </c>
      <c r="N37" s="167">
        <v>0.84117352962493896</v>
      </c>
      <c r="O37" s="157">
        <v>14496</v>
      </c>
      <c r="P37" s="157">
        <v>1162</v>
      </c>
      <c r="Q37" s="167">
        <v>0.1717410534620285</v>
      </c>
    </row>
    <row r="38" spans="2:17" x14ac:dyDescent="0.3">
      <c r="B38" s="123" t="s">
        <v>226</v>
      </c>
      <c r="C38" s="157">
        <v>81377</v>
      </c>
      <c r="D38" s="157">
        <v>63806</v>
      </c>
      <c r="E38" s="167">
        <v>0.78407901525497437</v>
      </c>
      <c r="F38" s="157">
        <v>21774</v>
      </c>
      <c r="G38" s="157">
        <v>15110</v>
      </c>
      <c r="H38" s="167">
        <v>0.69394689798355103</v>
      </c>
      <c r="I38" s="157">
        <v>32067</v>
      </c>
      <c r="J38" s="157">
        <v>28167</v>
      </c>
      <c r="K38" s="167">
        <v>0.87837964296340942</v>
      </c>
      <c r="L38" s="157">
        <v>27536</v>
      </c>
      <c r="M38" s="157">
        <v>20529</v>
      </c>
      <c r="N38" s="167">
        <v>0.74553310871124268</v>
      </c>
      <c r="O38" s="157">
        <v>32067</v>
      </c>
      <c r="P38" s="157">
        <v>5051</v>
      </c>
      <c r="Q38" s="167">
        <v>0.22927825152873993</v>
      </c>
    </row>
    <row r="39" spans="2:17" x14ac:dyDescent="0.3">
      <c r="B39" s="123" t="s">
        <v>227</v>
      </c>
      <c r="C39" s="157">
        <v>29984</v>
      </c>
      <c r="D39" s="157">
        <v>21271</v>
      </c>
      <c r="E39" s="167">
        <v>0.70941168069839478</v>
      </c>
      <c r="F39" s="157">
        <v>5930</v>
      </c>
      <c r="G39" s="157">
        <v>3445</v>
      </c>
      <c r="H39" s="167">
        <v>0.58094435930252075</v>
      </c>
      <c r="I39" s="157">
        <v>11914</v>
      </c>
      <c r="J39" s="157">
        <v>9218</v>
      </c>
      <c r="K39" s="167">
        <v>0.77371162176132202</v>
      </c>
      <c r="L39" s="157">
        <v>12140</v>
      </c>
      <c r="M39" s="157">
        <v>8608</v>
      </c>
      <c r="N39" s="167">
        <v>0.70906096696853638</v>
      </c>
      <c r="O39" s="157">
        <v>11914</v>
      </c>
      <c r="P39" s="157">
        <v>1438</v>
      </c>
      <c r="Q39" s="167">
        <v>0.1643240749835968</v>
      </c>
    </row>
    <row r="40" spans="2:17" x14ac:dyDescent="0.3">
      <c r="B40" s="123" t="s">
        <v>369</v>
      </c>
      <c r="C40" s="5">
        <v>162602</v>
      </c>
      <c r="D40" s="175">
        <v>116758</v>
      </c>
      <c r="E40">
        <v>0.71806007623672485</v>
      </c>
      <c r="F40" s="5">
        <v>36838</v>
      </c>
      <c r="G40" s="175">
        <v>18144</v>
      </c>
      <c r="H40" s="167">
        <v>0.49253487586975098</v>
      </c>
      <c r="I40" s="5">
        <v>66047</v>
      </c>
      <c r="J40" s="175">
        <v>54924</v>
      </c>
      <c r="K40" s="167">
        <v>0.83158963918685913</v>
      </c>
      <c r="L40" s="5">
        <v>59717</v>
      </c>
      <c r="M40" s="175">
        <v>43690</v>
      </c>
      <c r="N40" s="167">
        <v>0.73161745071411133</v>
      </c>
      <c r="O40" s="5">
        <v>66047</v>
      </c>
      <c r="P40" s="175">
        <v>7012</v>
      </c>
      <c r="Q40" s="167">
        <v>0.18124483525753021</v>
      </c>
    </row>
    <row r="41" spans="2:17" x14ac:dyDescent="0.3">
      <c r="B41"/>
    </row>
    <row r="42" spans="2:17" x14ac:dyDescent="0.3">
      <c r="B42"/>
    </row>
    <row r="43" spans="2:17" x14ac:dyDescent="0.3">
      <c r="B43"/>
    </row>
    <row r="44" spans="2:17" x14ac:dyDescent="0.3">
      <c r="B44"/>
    </row>
    <row r="45" spans="2:17" x14ac:dyDescent="0.3">
      <c r="B45"/>
    </row>
    <row r="46" spans="2:17" x14ac:dyDescent="0.3">
      <c r="B46"/>
    </row>
    <row r="47" spans="2:17" x14ac:dyDescent="0.3">
      <c r="B47"/>
    </row>
    <row r="48" spans="2:17" x14ac:dyDescent="0.3">
      <c r="B48"/>
    </row>
    <row r="49" spans="2:2" x14ac:dyDescent="0.3">
      <c r="B49"/>
    </row>
    <row r="50" spans="2:2" x14ac:dyDescent="0.3">
      <c r="B50"/>
    </row>
    <row r="51" spans="2:2" x14ac:dyDescent="0.3">
      <c r="B51"/>
    </row>
    <row r="52" spans="2:2" x14ac:dyDescent="0.3">
      <c r="B52"/>
    </row>
    <row r="53" spans="2:2" x14ac:dyDescent="0.3">
      <c r="B53"/>
    </row>
    <row r="54" spans="2:2" x14ac:dyDescent="0.3">
      <c r="B54"/>
    </row>
    <row r="55" spans="2:2" x14ac:dyDescent="0.3">
      <c r="B55"/>
    </row>
    <row r="56" spans="2:2" x14ac:dyDescent="0.3">
      <c r="B56"/>
    </row>
    <row r="57" spans="2:2" x14ac:dyDescent="0.3">
      <c r="B57"/>
    </row>
    <row r="58" spans="2:2" x14ac:dyDescent="0.3">
      <c r="B58"/>
    </row>
    <row r="59" spans="2:2" x14ac:dyDescent="0.3">
      <c r="B59"/>
    </row>
    <row r="60" spans="2:2" x14ac:dyDescent="0.3">
      <c r="B60"/>
    </row>
    <row r="61" spans="2:2" x14ac:dyDescent="0.3">
      <c r="B61"/>
    </row>
    <row r="62" spans="2:2" x14ac:dyDescent="0.3">
      <c r="B62"/>
    </row>
    <row r="63" spans="2:2" x14ac:dyDescent="0.3">
      <c r="B63"/>
    </row>
    <row r="64" spans="2:2" x14ac:dyDescent="0.3">
      <c r="B64"/>
    </row>
    <row r="65" spans="2:2" x14ac:dyDescent="0.3">
      <c r="B65"/>
    </row>
    <row r="66" spans="2:2" x14ac:dyDescent="0.3">
      <c r="B66"/>
    </row>
    <row r="67" spans="2:2" x14ac:dyDescent="0.3">
      <c r="B67"/>
    </row>
    <row r="68" spans="2:2" x14ac:dyDescent="0.3">
      <c r="B68"/>
    </row>
    <row r="69" spans="2:2" x14ac:dyDescent="0.3">
      <c r="B69"/>
    </row>
    <row r="70" spans="2:2" x14ac:dyDescent="0.3">
      <c r="B70"/>
    </row>
    <row r="71" spans="2:2" x14ac:dyDescent="0.3">
      <c r="B71"/>
    </row>
    <row r="72" spans="2:2" x14ac:dyDescent="0.3">
      <c r="B72"/>
    </row>
    <row r="73" spans="2:2" x14ac:dyDescent="0.3">
      <c r="B73"/>
    </row>
    <row r="74" spans="2:2" x14ac:dyDescent="0.3">
      <c r="B74"/>
    </row>
    <row r="75" spans="2:2" x14ac:dyDescent="0.3">
      <c r="B75"/>
    </row>
    <row r="76" spans="2:2" x14ac:dyDescent="0.3">
      <c r="B76"/>
    </row>
    <row r="77" spans="2:2" x14ac:dyDescent="0.3">
      <c r="B77"/>
    </row>
    <row r="78" spans="2:2" x14ac:dyDescent="0.3">
      <c r="B78"/>
    </row>
    <row r="79" spans="2:2" x14ac:dyDescent="0.3">
      <c r="B79"/>
    </row>
    <row r="80" spans="2:2" x14ac:dyDescent="0.3">
      <c r="B80"/>
    </row>
    <row r="81" spans="2:2" x14ac:dyDescent="0.3">
      <c r="B81"/>
    </row>
    <row r="82" spans="2:2" x14ac:dyDescent="0.3">
      <c r="B82"/>
    </row>
    <row r="83" spans="2:2" x14ac:dyDescent="0.3">
      <c r="B83"/>
    </row>
    <row r="84" spans="2:2" x14ac:dyDescent="0.3">
      <c r="B84"/>
    </row>
    <row r="85" spans="2:2" x14ac:dyDescent="0.3">
      <c r="B85"/>
    </row>
    <row r="86" spans="2:2" x14ac:dyDescent="0.3">
      <c r="B86"/>
    </row>
    <row r="87" spans="2:2" x14ac:dyDescent="0.3">
      <c r="B87"/>
    </row>
    <row r="88" spans="2:2" x14ac:dyDescent="0.3">
      <c r="B88"/>
    </row>
    <row r="89" spans="2:2" x14ac:dyDescent="0.3">
      <c r="B89"/>
    </row>
    <row r="90" spans="2:2" x14ac:dyDescent="0.3">
      <c r="B90"/>
    </row>
    <row r="91" spans="2:2" x14ac:dyDescent="0.3">
      <c r="B91"/>
    </row>
    <row r="92" spans="2:2" x14ac:dyDescent="0.3">
      <c r="B92"/>
    </row>
    <row r="93" spans="2:2" x14ac:dyDescent="0.3">
      <c r="B93"/>
    </row>
    <row r="94" spans="2:2" x14ac:dyDescent="0.3">
      <c r="B94"/>
    </row>
    <row r="95" spans="2:2" x14ac:dyDescent="0.3">
      <c r="B95"/>
    </row>
    <row r="96" spans="2:2" x14ac:dyDescent="0.3">
      <c r="B96"/>
    </row>
    <row r="97" spans="2:2" x14ac:dyDescent="0.3">
      <c r="B97"/>
    </row>
    <row r="98" spans="2:2" x14ac:dyDescent="0.3">
      <c r="B98"/>
    </row>
    <row r="99" spans="2:2" x14ac:dyDescent="0.3">
      <c r="B99"/>
    </row>
    <row r="100" spans="2:2" x14ac:dyDescent="0.3">
      <c r="B100"/>
    </row>
    <row r="101" spans="2:2" x14ac:dyDescent="0.3">
      <c r="B101"/>
    </row>
    <row r="102" spans="2:2" x14ac:dyDescent="0.3">
      <c r="B102"/>
    </row>
    <row r="103" spans="2:2" x14ac:dyDescent="0.3">
      <c r="B103"/>
    </row>
    <row r="104" spans="2:2" x14ac:dyDescent="0.3">
      <c r="B104"/>
    </row>
    <row r="105" spans="2:2" x14ac:dyDescent="0.3">
      <c r="B105"/>
    </row>
    <row r="106" spans="2:2" x14ac:dyDescent="0.3">
      <c r="B106"/>
    </row>
    <row r="107" spans="2:2" x14ac:dyDescent="0.3">
      <c r="B107"/>
    </row>
    <row r="108" spans="2:2" x14ac:dyDescent="0.3">
      <c r="B108"/>
    </row>
    <row r="109" spans="2:2" x14ac:dyDescent="0.3">
      <c r="B109"/>
    </row>
    <row r="110" spans="2:2" x14ac:dyDescent="0.3">
      <c r="B110"/>
    </row>
    <row r="111" spans="2:2" x14ac:dyDescent="0.3">
      <c r="B111"/>
    </row>
    <row r="112" spans="2:2" x14ac:dyDescent="0.3">
      <c r="B112"/>
    </row>
    <row r="113" spans="2:2" x14ac:dyDescent="0.3">
      <c r="B113"/>
    </row>
    <row r="114" spans="2:2" x14ac:dyDescent="0.3">
      <c r="B114"/>
    </row>
  </sheetData>
  <mergeCells count="3">
    <mergeCell ref="A1:H1"/>
    <mergeCell ref="J1:L2"/>
    <mergeCell ref="B4:H4"/>
  </mergeCells>
  <hyperlinks>
    <hyperlink ref="J1" location="'Table of Contents'!A1" display="Return to Table of Contents" xr:uid="{F65440D3-4816-46E6-8066-85B3EB24D9D1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909C4-86B3-4359-9504-A7EE6C0DA80E}">
  <sheetPr>
    <tabColor theme="6"/>
  </sheetPr>
  <dimension ref="A1:AS40"/>
  <sheetViews>
    <sheetView showGridLines="0" workbookViewId="0">
      <selection activeCell="N1" sqref="N1:P2"/>
    </sheetView>
  </sheetViews>
  <sheetFormatPr defaultColWidth="8.58203125" defaultRowHeight="14" x14ac:dyDescent="0.3"/>
  <cols>
    <col min="2" max="2" width="18.1640625" customWidth="1"/>
    <col min="3" max="3" width="13.1640625" customWidth="1"/>
    <col min="4" max="4" width="16.83203125" customWidth="1"/>
    <col min="5" max="5" width="14.83203125" customWidth="1"/>
    <col min="6" max="6" width="15.33203125" customWidth="1"/>
    <col min="7" max="7" width="13.58203125" customWidth="1"/>
    <col min="8" max="8" width="14.1640625" customWidth="1"/>
    <col min="9" max="9" width="14.83203125" customWidth="1"/>
    <col min="10" max="10" width="13.08203125" customWidth="1"/>
    <col min="11" max="11" width="14.83203125" customWidth="1"/>
  </cols>
  <sheetData>
    <row r="1" spans="1:45" s="34" customFormat="1" ht="21" customHeight="1" x14ac:dyDescent="0.4">
      <c r="A1" s="220" t="s">
        <v>163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33"/>
      <c r="N1" s="209" t="s">
        <v>16</v>
      </c>
      <c r="O1" s="210"/>
      <c r="P1" s="211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</row>
    <row r="2" spans="1:45" s="34" customFormat="1" ht="20" x14ac:dyDescent="0.4">
      <c r="C2" s="32"/>
      <c r="D2" s="32"/>
      <c r="E2" s="32"/>
      <c r="F2" s="32"/>
      <c r="G2" s="32"/>
      <c r="H2" s="32"/>
      <c r="I2" s="32"/>
      <c r="J2" s="32"/>
      <c r="K2" s="36"/>
      <c r="L2" s="36"/>
      <c r="M2" s="33"/>
      <c r="N2" s="212"/>
      <c r="O2" s="213"/>
      <c r="P2" s="214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</row>
    <row r="3" spans="1:45" x14ac:dyDescent="0.3">
      <c r="B3" s="40" t="s">
        <v>372</v>
      </c>
      <c r="D3" s="20"/>
    </row>
    <row r="4" spans="1:45" ht="14.5" x14ac:dyDescent="0.35">
      <c r="B4" s="10" t="s">
        <v>396</v>
      </c>
    </row>
    <row r="5" spans="1:45" x14ac:dyDescent="0.3">
      <c r="C5" s="2"/>
      <c r="D5" s="2"/>
    </row>
    <row r="6" spans="1:45" ht="56" x14ac:dyDescent="0.3">
      <c r="B6" s="143" t="s">
        <v>229</v>
      </c>
      <c r="C6" s="140" t="s">
        <v>456</v>
      </c>
      <c r="D6" s="140" t="s">
        <v>455</v>
      </c>
      <c r="E6" s="140" t="s">
        <v>457</v>
      </c>
      <c r="F6" s="140" t="s">
        <v>458</v>
      </c>
      <c r="G6" s="140" t="s">
        <v>459</v>
      </c>
      <c r="H6" s="140" t="s">
        <v>460</v>
      </c>
      <c r="I6" s="140" t="s">
        <v>461</v>
      </c>
      <c r="J6" s="140" t="s">
        <v>462</v>
      </c>
      <c r="K6" s="140" t="s">
        <v>463</v>
      </c>
    </row>
    <row r="7" spans="1:45" x14ac:dyDescent="0.3">
      <c r="B7" s="123" t="s">
        <v>196</v>
      </c>
      <c r="C7" s="131">
        <v>36394</v>
      </c>
      <c r="D7" s="151">
        <v>60.400001525878906</v>
      </c>
      <c r="E7" s="151">
        <v>55.099998474121094</v>
      </c>
      <c r="F7" s="152">
        <v>5.4000000953674316</v>
      </c>
      <c r="G7" s="152">
        <v>0.10000000149011612</v>
      </c>
      <c r="H7" s="152">
        <v>2</v>
      </c>
      <c r="I7" s="152">
        <v>0</v>
      </c>
      <c r="J7" s="152">
        <v>1.5</v>
      </c>
      <c r="K7" s="152">
        <v>36</v>
      </c>
    </row>
    <row r="8" spans="1:45" x14ac:dyDescent="0.3">
      <c r="B8" s="123" t="s">
        <v>137</v>
      </c>
      <c r="C8" s="131">
        <v>47729</v>
      </c>
      <c r="D8" s="151">
        <v>73</v>
      </c>
      <c r="E8" s="151">
        <v>66.099998474121094</v>
      </c>
      <c r="F8" s="152">
        <v>6.9000000953674316</v>
      </c>
      <c r="G8" s="152">
        <v>1.2999999523162842</v>
      </c>
      <c r="H8" s="152">
        <v>3.4000000953674316</v>
      </c>
      <c r="I8" s="152">
        <v>0.60000002384185791</v>
      </c>
      <c r="J8" s="152">
        <v>1.7000000476837158</v>
      </c>
      <c r="K8" s="152">
        <v>20.100000381469727</v>
      </c>
    </row>
    <row r="9" spans="1:45" x14ac:dyDescent="0.3">
      <c r="B9" s="123" t="s">
        <v>197</v>
      </c>
      <c r="C9" s="131">
        <v>8382</v>
      </c>
      <c r="D9" s="151">
        <v>71.699996948242188</v>
      </c>
      <c r="E9" s="151">
        <v>63.700000762939453</v>
      </c>
      <c r="F9" s="152">
        <v>8.1000003814697266</v>
      </c>
      <c r="G9" s="152">
        <v>4.1999998092651367</v>
      </c>
      <c r="H9" s="152">
        <v>13.199999809265137</v>
      </c>
      <c r="I9" s="152">
        <v>0</v>
      </c>
      <c r="J9" s="152">
        <v>0.80000001192092896</v>
      </c>
      <c r="K9" s="152">
        <v>10.100000381469727</v>
      </c>
    </row>
    <row r="10" spans="1:45" x14ac:dyDescent="0.3">
      <c r="B10" s="123" t="s">
        <v>198</v>
      </c>
      <c r="C10" s="131">
        <v>27584</v>
      </c>
      <c r="D10" s="151">
        <v>88.599998474121094</v>
      </c>
      <c r="E10" s="151">
        <v>77.400001525878906</v>
      </c>
      <c r="F10" s="152">
        <v>11.199999809265137</v>
      </c>
      <c r="G10" s="152">
        <v>0</v>
      </c>
      <c r="H10" s="152">
        <v>0.80000001192092896</v>
      </c>
      <c r="I10" s="152">
        <v>0</v>
      </c>
      <c r="J10" s="152">
        <v>0.80000001192092896</v>
      </c>
      <c r="K10" s="152">
        <v>9.8000001907348633</v>
      </c>
    </row>
    <row r="11" spans="1:45" x14ac:dyDescent="0.3">
      <c r="B11" s="123" t="s">
        <v>199</v>
      </c>
      <c r="C11" s="131">
        <v>11934</v>
      </c>
      <c r="D11" s="151">
        <v>56.200000762939453</v>
      </c>
      <c r="E11" s="151">
        <v>49.599998474121094</v>
      </c>
      <c r="F11" s="152">
        <v>6.5999999046325684</v>
      </c>
      <c r="G11" s="152">
        <v>7.1999998092651367</v>
      </c>
      <c r="H11" s="152">
        <v>3.0999999046325684</v>
      </c>
      <c r="I11" s="152">
        <v>4.6999998092651367</v>
      </c>
      <c r="J11" s="152">
        <v>1.5</v>
      </c>
      <c r="K11" s="152">
        <v>27.200000762939453</v>
      </c>
    </row>
    <row r="12" spans="1:45" x14ac:dyDescent="0.3">
      <c r="B12" s="123" t="s">
        <v>200</v>
      </c>
      <c r="C12" s="131">
        <v>93989</v>
      </c>
      <c r="D12" s="151">
        <v>60.799999237060547</v>
      </c>
      <c r="E12" s="151">
        <v>56.299999237060547</v>
      </c>
      <c r="F12" s="152">
        <v>4.5</v>
      </c>
      <c r="G12" s="152">
        <v>0.30000001192092896</v>
      </c>
      <c r="H12" s="152">
        <v>1</v>
      </c>
      <c r="I12" s="152">
        <v>0.10000000149011612</v>
      </c>
      <c r="J12" s="152">
        <v>1.3999999761581421</v>
      </c>
      <c r="K12" s="152">
        <v>36.5</v>
      </c>
    </row>
    <row r="13" spans="1:45" x14ac:dyDescent="0.3">
      <c r="B13" s="123" t="s">
        <v>201</v>
      </c>
      <c r="C13" s="131">
        <v>29039</v>
      </c>
      <c r="D13" s="151">
        <v>53</v>
      </c>
      <c r="E13" s="151">
        <v>47.099998474121094</v>
      </c>
      <c r="F13" s="152">
        <v>5.9000000953674316</v>
      </c>
      <c r="G13" s="152">
        <v>7</v>
      </c>
      <c r="H13" s="152">
        <v>8</v>
      </c>
      <c r="I13" s="152">
        <v>2.5999999046325684</v>
      </c>
      <c r="J13" s="152">
        <v>1.1000000238418579</v>
      </c>
      <c r="K13" s="152">
        <v>28.100000381469727</v>
      </c>
    </row>
    <row r="14" spans="1:45" x14ac:dyDescent="0.3">
      <c r="B14" s="123" t="s">
        <v>202</v>
      </c>
      <c r="C14" s="131">
        <v>487142</v>
      </c>
      <c r="D14" s="151">
        <v>66</v>
      </c>
      <c r="E14" s="151">
        <v>57.400001525878906</v>
      </c>
      <c r="F14" s="152">
        <v>8.6000003814697266</v>
      </c>
      <c r="G14" s="152">
        <v>1.8999999761581421</v>
      </c>
      <c r="H14" s="152">
        <v>1.7000000476837158</v>
      </c>
      <c r="I14" s="152">
        <v>0.20000000298023224</v>
      </c>
      <c r="J14" s="152">
        <v>1.3999999761581421</v>
      </c>
      <c r="K14" s="152">
        <v>28.799999237060547</v>
      </c>
    </row>
    <row r="15" spans="1:45" x14ac:dyDescent="0.3">
      <c r="B15" s="123" t="s">
        <v>203</v>
      </c>
      <c r="C15" s="131">
        <v>54429</v>
      </c>
      <c r="D15" s="151">
        <v>79.599998474121094</v>
      </c>
      <c r="E15" s="151">
        <v>71.699996948242188</v>
      </c>
      <c r="F15" s="152">
        <v>7.9000000953674316</v>
      </c>
      <c r="G15" s="152">
        <v>0.20000000298023224</v>
      </c>
      <c r="H15" s="152">
        <v>1</v>
      </c>
      <c r="I15" s="152">
        <v>0</v>
      </c>
      <c r="J15" s="152">
        <v>1.7999999523162842</v>
      </c>
      <c r="K15" s="152">
        <v>17.399999618530273</v>
      </c>
    </row>
    <row r="16" spans="1:45" x14ac:dyDescent="0.3">
      <c r="B16" s="123" t="s">
        <v>204</v>
      </c>
      <c r="C16" s="131">
        <v>16793</v>
      </c>
      <c r="D16" s="151">
        <v>68.699996948242188</v>
      </c>
      <c r="E16" s="151">
        <v>63.799999237060547</v>
      </c>
      <c r="F16" s="152">
        <v>4.9000000953674316</v>
      </c>
      <c r="G16" s="152">
        <v>0.89999997615814209</v>
      </c>
      <c r="H16" s="152">
        <v>1.1000000238418579</v>
      </c>
      <c r="I16" s="152">
        <v>0.40000000596046448</v>
      </c>
      <c r="J16" s="152">
        <v>0.69999998807907104</v>
      </c>
      <c r="K16" s="152">
        <v>28.200000762939453</v>
      </c>
    </row>
    <row r="17" spans="2:11" x14ac:dyDescent="0.3">
      <c r="B17" s="123" t="s">
        <v>205</v>
      </c>
      <c r="C17" s="131">
        <v>156140</v>
      </c>
      <c r="D17" s="151">
        <v>70.400001525878906</v>
      </c>
      <c r="E17" s="151">
        <v>62.200000762939453</v>
      </c>
      <c r="F17" s="152">
        <v>8.1999998092651367</v>
      </c>
      <c r="G17" s="152">
        <v>1.8999999761581421</v>
      </c>
      <c r="H17" s="152">
        <v>2.2000000476837158</v>
      </c>
      <c r="I17" s="152">
        <v>0.60000002384185791</v>
      </c>
      <c r="J17" s="152">
        <v>1.6000000238418579</v>
      </c>
      <c r="K17" s="152">
        <v>23.299999237060547</v>
      </c>
    </row>
    <row r="18" spans="2:11" x14ac:dyDescent="0.3">
      <c r="B18" s="123" t="s">
        <v>206</v>
      </c>
      <c r="C18" s="131">
        <v>102035</v>
      </c>
      <c r="D18" s="151">
        <v>83.599998474121094</v>
      </c>
      <c r="E18" s="151">
        <v>73.099998474121094</v>
      </c>
      <c r="F18" s="152">
        <v>10.399999618530273</v>
      </c>
      <c r="G18" s="152">
        <v>0.5</v>
      </c>
      <c r="H18" s="152">
        <v>6.6999998092651367</v>
      </c>
      <c r="I18" s="152">
        <v>0.10000000149011612</v>
      </c>
      <c r="J18" s="152">
        <v>1.3999999761581421</v>
      </c>
      <c r="K18" s="152">
        <v>7.6999998092651367</v>
      </c>
    </row>
    <row r="19" spans="2:11" x14ac:dyDescent="0.3">
      <c r="B19" s="123" t="s">
        <v>368</v>
      </c>
      <c r="C19" s="131">
        <v>18862</v>
      </c>
      <c r="D19" s="151">
        <v>67.599998474121094</v>
      </c>
      <c r="E19" s="151">
        <v>61.900001525878906</v>
      </c>
      <c r="F19" s="152">
        <v>5.6999998092651367</v>
      </c>
      <c r="G19" s="152">
        <v>0.10000000149011612</v>
      </c>
      <c r="H19" s="152">
        <v>1.7999999523162842</v>
      </c>
      <c r="I19" s="152">
        <v>0</v>
      </c>
      <c r="J19" s="152">
        <v>0.60000002384185791</v>
      </c>
      <c r="K19" s="152">
        <v>30</v>
      </c>
    </row>
    <row r="20" spans="2:11" x14ac:dyDescent="0.3">
      <c r="B20" s="123" t="s">
        <v>208</v>
      </c>
      <c r="C20" s="157">
        <v>39142</v>
      </c>
      <c r="D20" s="151">
        <v>85.800003051757813</v>
      </c>
      <c r="E20" s="151">
        <v>77.099998474121094</v>
      </c>
      <c r="F20" s="152">
        <v>8.8000001907348633</v>
      </c>
      <c r="G20" s="152">
        <v>0.69999998807907104</v>
      </c>
      <c r="H20" s="152">
        <v>0.69999998807907104</v>
      </c>
      <c r="I20" s="152">
        <v>0</v>
      </c>
      <c r="J20" s="152">
        <v>0.80000001192092896</v>
      </c>
      <c r="K20" s="152">
        <v>12</v>
      </c>
    </row>
    <row r="21" spans="2:11" x14ac:dyDescent="0.3">
      <c r="B21" s="123" t="s">
        <v>209</v>
      </c>
      <c r="C21" s="131">
        <v>14375</v>
      </c>
      <c r="D21" s="151">
        <v>91</v>
      </c>
      <c r="E21" s="151">
        <v>80</v>
      </c>
      <c r="F21" s="152">
        <v>11</v>
      </c>
      <c r="G21" s="152">
        <v>1</v>
      </c>
      <c r="H21" s="152">
        <v>1.3999999761581421</v>
      </c>
      <c r="I21" s="152">
        <v>0.80000001192092896</v>
      </c>
      <c r="J21" s="152">
        <v>1</v>
      </c>
      <c r="K21" s="152">
        <v>4.8000001907348633</v>
      </c>
    </row>
    <row r="22" spans="2:11" x14ac:dyDescent="0.3">
      <c r="B22" s="123" t="s">
        <v>210</v>
      </c>
      <c r="C22" s="131">
        <v>147182</v>
      </c>
      <c r="D22" s="151">
        <v>80.699996948242188</v>
      </c>
      <c r="E22" s="151">
        <v>72.099998474121094</v>
      </c>
      <c r="F22" s="152">
        <v>8.6000003814697266</v>
      </c>
      <c r="G22" s="152">
        <v>1.7999999523162842</v>
      </c>
      <c r="H22" s="152">
        <v>2.2000000476837158</v>
      </c>
      <c r="I22" s="152">
        <v>0.10000000149011612</v>
      </c>
      <c r="J22" s="152">
        <v>1.3999999761581421</v>
      </c>
      <c r="K22" s="152">
        <v>13.800000190734863</v>
      </c>
    </row>
    <row r="23" spans="2:11" x14ac:dyDescent="0.3">
      <c r="B23" s="123" t="s">
        <v>211</v>
      </c>
      <c r="C23" s="131">
        <v>44631</v>
      </c>
      <c r="D23" s="151">
        <v>81.400001525878906</v>
      </c>
      <c r="E23" s="151">
        <v>72.900001525878906</v>
      </c>
      <c r="F23" s="152">
        <v>8.5</v>
      </c>
      <c r="G23" s="152">
        <v>1</v>
      </c>
      <c r="H23" s="152">
        <v>3</v>
      </c>
      <c r="I23" s="152">
        <v>0.20000000298023224</v>
      </c>
      <c r="J23" s="152">
        <v>1.2000000476837158</v>
      </c>
      <c r="K23" s="152">
        <v>13.300000190734863</v>
      </c>
    </row>
    <row r="24" spans="2:11" x14ac:dyDescent="0.3">
      <c r="B24" s="123" t="s">
        <v>212</v>
      </c>
      <c r="C24" s="131">
        <v>20242</v>
      </c>
      <c r="D24" s="151">
        <v>85.400001525878906</v>
      </c>
      <c r="E24" s="151">
        <v>72.300003051757813</v>
      </c>
      <c r="F24" s="152">
        <v>13.100000381469727</v>
      </c>
      <c r="G24" s="152">
        <v>0.10000000149011612</v>
      </c>
      <c r="H24" s="152">
        <v>0.89999997615814209</v>
      </c>
      <c r="I24" s="152">
        <v>0.20000000298023224</v>
      </c>
      <c r="J24" s="152">
        <v>0.5</v>
      </c>
      <c r="K24" s="152">
        <v>12.899999618530273</v>
      </c>
    </row>
    <row r="25" spans="2:11" x14ac:dyDescent="0.3">
      <c r="B25" s="123" t="s">
        <v>213</v>
      </c>
      <c r="C25" s="131">
        <v>53646</v>
      </c>
      <c r="D25" s="151">
        <v>85.800003051757813</v>
      </c>
      <c r="E25" s="151">
        <v>77.099998474121094</v>
      </c>
      <c r="F25" s="152">
        <v>8.6999998092651367</v>
      </c>
      <c r="G25" s="152">
        <v>0.80000001192092896</v>
      </c>
      <c r="H25" s="152">
        <v>1.2999999523162842</v>
      </c>
      <c r="I25" s="152">
        <v>0.20000000298023224</v>
      </c>
      <c r="J25" s="152">
        <v>1.6000000238418579</v>
      </c>
      <c r="K25" s="152">
        <v>10.300000190734863</v>
      </c>
    </row>
    <row r="26" spans="2:11" x14ac:dyDescent="0.3">
      <c r="B26" s="123" t="s">
        <v>214</v>
      </c>
      <c r="C26" s="131">
        <v>22279</v>
      </c>
      <c r="D26" s="151">
        <v>64.099998474121094</v>
      </c>
      <c r="E26" s="151">
        <v>60.200000762939453</v>
      </c>
      <c r="F26" s="152">
        <v>3.9000000953674316</v>
      </c>
      <c r="G26" s="152">
        <v>0</v>
      </c>
      <c r="H26" s="152">
        <v>1.3999999761581421</v>
      </c>
      <c r="I26" s="152">
        <v>0</v>
      </c>
      <c r="J26" s="152">
        <v>0.89999997615814209</v>
      </c>
      <c r="K26" s="152">
        <v>33.5</v>
      </c>
    </row>
    <row r="27" spans="2:11" x14ac:dyDescent="0.3">
      <c r="B27" s="123" t="s">
        <v>215</v>
      </c>
      <c r="C27" s="131">
        <v>34960</v>
      </c>
      <c r="D27" s="151">
        <v>68.699996948242188</v>
      </c>
      <c r="E27" s="151">
        <v>63.700000762939453</v>
      </c>
      <c r="F27" s="152">
        <v>5</v>
      </c>
      <c r="G27" s="152">
        <v>1.3999999761581421</v>
      </c>
      <c r="H27" s="152">
        <v>0.40000000596046448</v>
      </c>
      <c r="I27" s="152">
        <v>0</v>
      </c>
      <c r="J27" s="152">
        <v>1.1000000238418579</v>
      </c>
      <c r="K27" s="152">
        <v>28.399999618530273</v>
      </c>
    </row>
    <row r="28" spans="2:11" x14ac:dyDescent="0.3">
      <c r="B28" s="123" t="s">
        <v>216</v>
      </c>
      <c r="C28" s="131">
        <v>43472</v>
      </c>
      <c r="D28" s="151">
        <v>71.900001525878906</v>
      </c>
      <c r="E28" s="151">
        <v>54.299999237060547</v>
      </c>
      <c r="F28" s="152">
        <v>17.5</v>
      </c>
      <c r="G28" s="152">
        <v>0.30000001192092896</v>
      </c>
      <c r="H28" s="152">
        <v>13.600000381469727</v>
      </c>
      <c r="I28" s="152">
        <v>0.30000001192092896</v>
      </c>
      <c r="J28" s="152">
        <v>1.2000000476837158</v>
      </c>
      <c r="K28" s="152">
        <v>12.800000190734863</v>
      </c>
    </row>
    <row r="29" spans="2:11" x14ac:dyDescent="0.3">
      <c r="B29" s="123" t="s">
        <v>217</v>
      </c>
      <c r="C29" s="131">
        <v>29529</v>
      </c>
      <c r="D29" s="151">
        <v>85.900001525878906</v>
      </c>
      <c r="E29" s="151">
        <v>76.300003051757813</v>
      </c>
      <c r="F29" s="152">
        <v>9.6000003814697266</v>
      </c>
      <c r="G29" s="152">
        <v>0.80000001192092896</v>
      </c>
      <c r="H29" s="152">
        <v>0.40000000596046448</v>
      </c>
      <c r="I29" s="152">
        <v>0</v>
      </c>
      <c r="J29" s="152">
        <v>1.2999999523162842</v>
      </c>
      <c r="K29" s="152">
        <v>11.600000381469727</v>
      </c>
    </row>
    <row r="30" spans="2:11" x14ac:dyDescent="0.3">
      <c r="B30" s="123" t="s">
        <v>218</v>
      </c>
      <c r="C30" s="131">
        <v>13710</v>
      </c>
      <c r="D30" s="151">
        <v>80.599998474121094</v>
      </c>
      <c r="E30" s="151">
        <v>74.300003051757813</v>
      </c>
      <c r="F30" s="152">
        <v>6.1999998092651367</v>
      </c>
      <c r="G30" s="152">
        <v>0</v>
      </c>
      <c r="H30" s="152">
        <v>0.10000000149011612</v>
      </c>
      <c r="I30" s="152">
        <v>0</v>
      </c>
      <c r="J30" s="152">
        <v>1.5</v>
      </c>
      <c r="K30" s="152">
        <v>17.899999618530273</v>
      </c>
    </row>
    <row r="31" spans="2:11" x14ac:dyDescent="0.3">
      <c r="B31" s="123" t="s">
        <v>219</v>
      </c>
      <c r="C31" s="131">
        <v>15929</v>
      </c>
      <c r="D31" s="151">
        <v>79.699996948242188</v>
      </c>
      <c r="E31" s="151">
        <v>69.900001525878906</v>
      </c>
      <c r="F31" s="152">
        <v>9.8999996185302734</v>
      </c>
      <c r="G31" s="152">
        <v>0.20000000298023224</v>
      </c>
      <c r="H31" s="152">
        <v>0.89999997615814209</v>
      </c>
      <c r="I31" s="152">
        <v>0</v>
      </c>
      <c r="J31" s="152">
        <v>1.1000000238418579</v>
      </c>
      <c r="K31" s="152">
        <v>18</v>
      </c>
    </row>
    <row r="32" spans="2:11" x14ac:dyDescent="0.3">
      <c r="B32" s="123" t="s">
        <v>220</v>
      </c>
      <c r="C32" s="131">
        <v>27117</v>
      </c>
      <c r="D32" s="151">
        <v>78.300003051757813</v>
      </c>
      <c r="E32" s="151">
        <v>71.099998474121094</v>
      </c>
      <c r="F32" s="152">
        <v>7.1999998092651367</v>
      </c>
      <c r="G32" s="152">
        <v>0.30000001192092896</v>
      </c>
      <c r="H32" s="152">
        <v>0.69999998807907104</v>
      </c>
      <c r="I32" s="152">
        <v>0.10000000149011612</v>
      </c>
      <c r="J32" s="152">
        <v>1.6000000238418579</v>
      </c>
      <c r="K32" s="152">
        <v>19.100000381469727</v>
      </c>
    </row>
    <row r="33" spans="2:11" x14ac:dyDescent="0.3">
      <c r="B33" s="123" t="s">
        <v>221</v>
      </c>
      <c r="C33" s="131">
        <v>263822</v>
      </c>
      <c r="D33" s="151">
        <v>69</v>
      </c>
      <c r="E33" s="151">
        <v>62.299999237060547</v>
      </c>
      <c r="F33" s="152">
        <v>6.6999998092651367</v>
      </c>
      <c r="G33" s="152">
        <v>1.3999999761581421</v>
      </c>
      <c r="H33" s="152">
        <v>1.6000000238418579</v>
      </c>
      <c r="I33" s="152">
        <v>0.40000000596046448</v>
      </c>
      <c r="J33" s="152">
        <v>1.7000000476837158</v>
      </c>
      <c r="K33" s="152">
        <v>25.799999237060547</v>
      </c>
    </row>
    <row r="34" spans="2:11" x14ac:dyDescent="0.3">
      <c r="B34" s="123" t="s">
        <v>222</v>
      </c>
      <c r="C34" s="131">
        <v>23392</v>
      </c>
      <c r="D34" s="151">
        <v>87.5</v>
      </c>
      <c r="E34" s="151">
        <v>80</v>
      </c>
      <c r="F34" s="152">
        <v>7.5</v>
      </c>
      <c r="G34" s="152">
        <v>1</v>
      </c>
      <c r="H34" s="152">
        <v>0.60000002384185791</v>
      </c>
      <c r="I34" s="152">
        <v>0</v>
      </c>
      <c r="J34" s="152">
        <v>2.4000000953674316</v>
      </c>
      <c r="K34" s="152">
        <v>8.6000003814697266</v>
      </c>
    </row>
    <row r="35" spans="2:11" x14ac:dyDescent="0.3">
      <c r="B35" s="123" t="s">
        <v>223</v>
      </c>
      <c r="C35" s="131">
        <v>14591</v>
      </c>
      <c r="D35" s="151">
        <v>83.900001525878906</v>
      </c>
      <c r="E35" s="151">
        <v>72.199996948242188</v>
      </c>
      <c r="F35" s="152">
        <v>11.699999809265137</v>
      </c>
      <c r="G35" s="152">
        <v>1.8999999761581421</v>
      </c>
      <c r="H35" s="152">
        <v>1.7999999523162842</v>
      </c>
      <c r="I35" s="152">
        <v>0.69999998807907104</v>
      </c>
      <c r="J35" s="152">
        <v>2.9000000953674316</v>
      </c>
      <c r="K35" s="152">
        <v>8.6999998092651367</v>
      </c>
    </row>
    <row r="36" spans="2:11" x14ac:dyDescent="0.3">
      <c r="B36" s="123" t="s">
        <v>224</v>
      </c>
      <c r="C36" s="131">
        <v>13806</v>
      </c>
      <c r="D36" s="151">
        <v>88.699996948242188</v>
      </c>
      <c r="E36" s="151">
        <v>73.5</v>
      </c>
      <c r="F36" s="152">
        <v>15.199999809265137</v>
      </c>
      <c r="G36" s="152">
        <v>0</v>
      </c>
      <c r="H36" s="152">
        <v>1.7999999523162842</v>
      </c>
      <c r="I36" s="152">
        <v>0.10000000149011612</v>
      </c>
      <c r="J36" s="152">
        <v>1.5</v>
      </c>
      <c r="K36" s="152">
        <v>7.9000000953674316</v>
      </c>
    </row>
    <row r="37" spans="2:11" x14ac:dyDescent="0.3">
      <c r="B37" s="123" t="s">
        <v>225</v>
      </c>
      <c r="C37" s="157">
        <v>26963</v>
      </c>
      <c r="D37" s="151">
        <v>69.599998474121094</v>
      </c>
      <c r="E37" s="151">
        <v>64.5</v>
      </c>
      <c r="F37" s="152">
        <v>5.0999999046325684</v>
      </c>
      <c r="G37" s="152">
        <v>0</v>
      </c>
      <c r="H37" s="152">
        <v>1.1000000238418579</v>
      </c>
      <c r="I37" s="152">
        <v>0</v>
      </c>
      <c r="J37" s="152">
        <v>0.60000002384185791</v>
      </c>
      <c r="K37" s="152">
        <v>28.700000762939453</v>
      </c>
    </row>
    <row r="38" spans="2:11" x14ac:dyDescent="0.3">
      <c r="B38" s="123" t="s">
        <v>226</v>
      </c>
      <c r="C38" s="157">
        <v>64446</v>
      </c>
      <c r="D38" s="151">
        <v>75.599998474121094</v>
      </c>
      <c r="E38" s="151">
        <v>69.599998474121094</v>
      </c>
      <c r="F38" s="152">
        <v>6</v>
      </c>
      <c r="G38" s="152">
        <v>0.30000001192092896</v>
      </c>
      <c r="H38" s="152">
        <v>2.2000000476837158</v>
      </c>
      <c r="I38" s="152">
        <v>0.89999997615814209</v>
      </c>
      <c r="J38" s="152">
        <v>1.7999999523162842</v>
      </c>
      <c r="K38" s="152">
        <v>19.200000762939453</v>
      </c>
    </row>
    <row r="39" spans="2:11" x14ac:dyDescent="0.3">
      <c r="B39" s="123" t="s">
        <v>227</v>
      </c>
      <c r="C39" s="157">
        <v>20854</v>
      </c>
      <c r="D39" s="151">
        <v>89.099998474121094</v>
      </c>
      <c r="E39" s="151">
        <v>78.900001525878906</v>
      </c>
      <c r="F39" s="152">
        <v>10.199999809265137</v>
      </c>
      <c r="G39" s="152">
        <v>0.20000000298023224</v>
      </c>
      <c r="H39" s="152">
        <v>2</v>
      </c>
      <c r="I39" s="152">
        <v>0</v>
      </c>
      <c r="J39" s="152">
        <v>1.2999999523162842</v>
      </c>
      <c r="K39" s="152">
        <v>7.4000000953674316</v>
      </c>
    </row>
    <row r="40" spans="2:11" x14ac:dyDescent="0.3">
      <c r="B40" s="123" t="s">
        <v>369</v>
      </c>
      <c r="C40" s="157">
        <v>114822</v>
      </c>
      <c r="D40" s="151">
        <v>81.199996948242188</v>
      </c>
      <c r="E40" s="151">
        <v>71.699996948242188</v>
      </c>
      <c r="F40" s="152">
        <v>9.5</v>
      </c>
      <c r="G40" s="152">
        <v>1.1000000238418579</v>
      </c>
      <c r="H40" s="152">
        <v>2</v>
      </c>
      <c r="I40" s="152">
        <v>0.30000001192092896</v>
      </c>
      <c r="J40" s="152">
        <v>1.2999999523162842</v>
      </c>
      <c r="K40" s="152">
        <v>14.100000381469727</v>
      </c>
    </row>
  </sheetData>
  <mergeCells count="2">
    <mergeCell ref="A1:L1"/>
    <mergeCell ref="N1:P2"/>
  </mergeCells>
  <hyperlinks>
    <hyperlink ref="N1" location="'Table of Contents'!A1" display="Return to Table of Contents" xr:uid="{0763D1D6-DD89-4AC7-89D5-EEB7AAC884DF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0">
    <tabColor theme="6"/>
  </sheetPr>
  <dimension ref="A1:AS80"/>
  <sheetViews>
    <sheetView showGridLines="0" topLeftCell="A3" workbookViewId="0">
      <selection activeCell="I26" sqref="I26"/>
    </sheetView>
  </sheetViews>
  <sheetFormatPr defaultColWidth="8.58203125" defaultRowHeight="14" x14ac:dyDescent="0.3"/>
  <cols>
    <col min="2" max="2" width="58.08203125" customWidth="1"/>
  </cols>
  <sheetData>
    <row r="1" spans="1:45" s="34" customFormat="1" ht="21" customHeight="1" x14ac:dyDescent="0.4">
      <c r="A1" s="220" t="s">
        <v>39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33"/>
      <c r="N1" s="209" t="s">
        <v>16</v>
      </c>
      <c r="O1" s="210"/>
      <c r="P1" s="211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</row>
    <row r="2" spans="1:45" s="34" customFormat="1" ht="20" x14ac:dyDescent="0.4">
      <c r="C2" s="32"/>
      <c r="D2" s="32"/>
      <c r="E2" s="32"/>
      <c r="F2" s="32"/>
      <c r="G2" s="32"/>
      <c r="H2" s="32"/>
      <c r="I2" s="32"/>
      <c r="J2" s="32"/>
      <c r="K2" s="36"/>
      <c r="L2" s="36"/>
      <c r="M2" s="33"/>
      <c r="N2" s="212"/>
      <c r="O2" s="213"/>
      <c r="P2" s="214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</row>
    <row r="3" spans="1:45" x14ac:dyDescent="0.3">
      <c r="B3" s="21" t="s">
        <v>40</v>
      </c>
      <c r="D3" s="20"/>
    </row>
    <row r="5" spans="1:45" x14ac:dyDescent="0.3">
      <c r="C5" s="2"/>
      <c r="D5" s="2"/>
    </row>
    <row r="8" spans="1:45" x14ac:dyDescent="0.3">
      <c r="B8" s="247" t="s">
        <v>41</v>
      </c>
      <c r="C8" s="247"/>
      <c r="D8" s="247"/>
    </row>
    <row r="9" spans="1:45" x14ac:dyDescent="0.3">
      <c r="B9" s="73"/>
      <c r="C9" s="248">
        <v>2022</v>
      </c>
      <c r="D9" s="248"/>
    </row>
    <row r="10" spans="1:45" x14ac:dyDescent="0.3">
      <c r="B10" s="73"/>
      <c r="C10" s="74" t="s">
        <v>38</v>
      </c>
      <c r="D10" s="74" t="s">
        <v>42</v>
      </c>
    </row>
    <row r="11" spans="1:45" x14ac:dyDescent="0.3">
      <c r="B11" s="77" t="s">
        <v>41</v>
      </c>
      <c r="C11" s="78">
        <v>48242</v>
      </c>
      <c r="D11" s="79">
        <v>1</v>
      </c>
    </row>
    <row r="12" spans="1:45" x14ac:dyDescent="0.3">
      <c r="B12" s="2"/>
      <c r="C12" s="2"/>
      <c r="D12" s="2"/>
    </row>
    <row r="13" spans="1:45" x14ac:dyDescent="0.3">
      <c r="B13" s="247" t="s">
        <v>43</v>
      </c>
      <c r="C13" s="247"/>
      <c r="D13" s="247"/>
    </row>
    <row r="14" spans="1:45" x14ac:dyDescent="0.3">
      <c r="B14" s="73"/>
      <c r="C14" s="248">
        <v>2022</v>
      </c>
      <c r="D14" s="248"/>
    </row>
    <row r="15" spans="1:45" x14ac:dyDescent="0.3">
      <c r="B15" s="73"/>
      <c r="C15" s="74" t="s">
        <v>38</v>
      </c>
      <c r="D15" s="74" t="s">
        <v>42</v>
      </c>
    </row>
    <row r="16" spans="1:45" x14ac:dyDescent="0.3">
      <c r="B16" s="77" t="s">
        <v>44</v>
      </c>
      <c r="C16" s="78">
        <v>10330</v>
      </c>
      <c r="D16" s="79">
        <v>0.214</v>
      </c>
    </row>
    <row r="17" spans="2:4" x14ac:dyDescent="0.3">
      <c r="B17" s="73" t="s">
        <v>45</v>
      </c>
      <c r="C17" s="75">
        <v>24693</v>
      </c>
      <c r="D17" s="76">
        <v>0.51200000000000001</v>
      </c>
    </row>
    <row r="18" spans="2:4" x14ac:dyDescent="0.3">
      <c r="B18" s="77" t="s">
        <v>46</v>
      </c>
      <c r="C18" s="78">
        <v>13219</v>
      </c>
      <c r="D18" s="79">
        <v>0.27400000000000002</v>
      </c>
    </row>
    <row r="19" spans="2:4" x14ac:dyDescent="0.3">
      <c r="B19" s="2"/>
      <c r="C19" s="2"/>
      <c r="D19" s="2"/>
    </row>
    <row r="20" spans="2:4" x14ac:dyDescent="0.3">
      <c r="B20" s="247" t="s">
        <v>47</v>
      </c>
      <c r="C20" s="247"/>
      <c r="D20" s="247"/>
    </row>
    <row r="21" spans="2:4" x14ac:dyDescent="0.3">
      <c r="B21" s="73"/>
      <c r="C21" s="248">
        <v>2022</v>
      </c>
      <c r="D21" s="248"/>
    </row>
    <row r="22" spans="2:4" x14ac:dyDescent="0.3">
      <c r="B22" s="73"/>
      <c r="C22" s="74" t="s">
        <v>38</v>
      </c>
      <c r="D22" s="74" t="s">
        <v>42</v>
      </c>
    </row>
    <row r="23" spans="2:4" x14ac:dyDescent="0.3">
      <c r="B23" s="77" t="s">
        <v>48</v>
      </c>
      <c r="C23" s="78">
        <v>7816</v>
      </c>
      <c r="D23" s="79">
        <v>0.16200000000000001</v>
      </c>
    </row>
    <row r="24" spans="2:4" x14ac:dyDescent="0.3">
      <c r="B24" s="73" t="s">
        <v>49</v>
      </c>
      <c r="C24" s="75">
        <v>16652</v>
      </c>
      <c r="D24" s="76">
        <v>0.34499999999999997</v>
      </c>
    </row>
    <row r="25" spans="2:4" x14ac:dyDescent="0.3">
      <c r="B25" s="77" t="s">
        <v>50</v>
      </c>
      <c r="C25" s="78">
        <v>23774</v>
      </c>
      <c r="D25" s="79">
        <v>0.49299999999999999</v>
      </c>
    </row>
    <row r="26" spans="2:4" x14ac:dyDescent="0.3">
      <c r="B26" s="2"/>
      <c r="C26" s="2"/>
      <c r="D26" s="2"/>
    </row>
    <row r="27" spans="2:4" x14ac:dyDescent="0.3">
      <c r="B27" s="247" t="s">
        <v>51</v>
      </c>
      <c r="C27" s="247"/>
      <c r="D27" s="247"/>
    </row>
    <row r="28" spans="2:4" x14ac:dyDescent="0.3">
      <c r="B28" s="73"/>
      <c r="C28" s="248">
        <v>2022</v>
      </c>
      <c r="D28" s="248"/>
    </row>
    <row r="29" spans="2:4" x14ac:dyDescent="0.3">
      <c r="B29" s="73"/>
      <c r="C29" s="74" t="s">
        <v>52</v>
      </c>
      <c r="D29" s="74" t="s">
        <v>42</v>
      </c>
    </row>
    <row r="30" spans="2:4" x14ac:dyDescent="0.3">
      <c r="B30" s="73" t="s">
        <v>53</v>
      </c>
      <c r="C30" s="75">
        <v>7827</v>
      </c>
      <c r="D30" s="76">
        <v>0.16200000000000001</v>
      </c>
    </row>
    <row r="31" spans="2:4" x14ac:dyDescent="0.3">
      <c r="B31" s="77" t="s">
        <v>54</v>
      </c>
      <c r="C31" s="78">
        <v>6882</v>
      </c>
      <c r="D31" s="79">
        <v>0.14299999999999999</v>
      </c>
    </row>
    <row r="32" spans="2:4" x14ac:dyDescent="0.3">
      <c r="B32" s="77" t="s">
        <v>55</v>
      </c>
      <c r="C32" s="78">
        <v>6271</v>
      </c>
      <c r="D32" s="79">
        <v>0.13</v>
      </c>
    </row>
    <row r="33" spans="2:4" x14ac:dyDescent="0.3">
      <c r="B33" s="73" t="s">
        <v>56</v>
      </c>
      <c r="C33" s="75">
        <v>4444</v>
      </c>
      <c r="D33" s="76">
        <v>9.1999999999999998E-2</v>
      </c>
    </row>
    <row r="34" spans="2:4" x14ac:dyDescent="0.3">
      <c r="B34" s="77" t="s">
        <v>57</v>
      </c>
      <c r="C34" s="78">
        <v>3897</v>
      </c>
      <c r="D34" s="79">
        <v>8.1000000000000003E-2</v>
      </c>
    </row>
    <row r="35" spans="2:4" x14ac:dyDescent="0.3">
      <c r="B35" s="73" t="s">
        <v>58</v>
      </c>
      <c r="C35" s="75">
        <v>3275</v>
      </c>
      <c r="D35" s="76">
        <v>6.8000000000000005E-2</v>
      </c>
    </row>
    <row r="36" spans="2:4" x14ac:dyDescent="0.3">
      <c r="B36" s="73" t="s">
        <v>59</v>
      </c>
      <c r="C36" s="75">
        <v>2801</v>
      </c>
      <c r="D36" s="76">
        <v>5.8000000000000003E-2</v>
      </c>
    </row>
    <row r="37" spans="2:4" x14ac:dyDescent="0.3">
      <c r="B37" s="77" t="s">
        <v>60</v>
      </c>
      <c r="C37" s="78">
        <v>2633</v>
      </c>
      <c r="D37" s="79">
        <v>5.5E-2</v>
      </c>
    </row>
    <row r="38" spans="2:4" x14ac:dyDescent="0.3">
      <c r="B38" s="73" t="s">
        <v>61</v>
      </c>
      <c r="C38" s="75">
        <v>2027</v>
      </c>
      <c r="D38" s="76">
        <v>4.2000000000000003E-2</v>
      </c>
    </row>
    <row r="39" spans="2:4" x14ac:dyDescent="0.3">
      <c r="B39" s="73" t="s">
        <v>62</v>
      </c>
      <c r="C39" s="75">
        <v>1846</v>
      </c>
      <c r="D39" s="76">
        <v>3.7999999999999999E-2</v>
      </c>
    </row>
    <row r="40" spans="2:4" x14ac:dyDescent="0.3">
      <c r="B40" s="73" t="s">
        <v>63</v>
      </c>
      <c r="C40" s="75">
        <v>1819</v>
      </c>
      <c r="D40" s="76">
        <v>3.7999999999999999E-2</v>
      </c>
    </row>
    <row r="41" spans="2:4" x14ac:dyDescent="0.3">
      <c r="B41" s="73" t="s">
        <v>64</v>
      </c>
      <c r="C41" s="75">
        <v>1083</v>
      </c>
      <c r="D41" s="76">
        <v>2.1999999999999999E-2</v>
      </c>
    </row>
    <row r="42" spans="2:4" x14ac:dyDescent="0.3">
      <c r="B42" s="77" t="s">
        <v>65</v>
      </c>
      <c r="C42" s="78">
        <v>932</v>
      </c>
      <c r="D42" s="79">
        <v>1.9E-2</v>
      </c>
    </row>
    <row r="43" spans="2:4" x14ac:dyDescent="0.3">
      <c r="B43" s="73" t="s">
        <v>66</v>
      </c>
      <c r="C43" s="75">
        <v>830</v>
      </c>
      <c r="D43" s="76">
        <v>1.7000000000000001E-2</v>
      </c>
    </row>
    <row r="44" spans="2:4" x14ac:dyDescent="0.3">
      <c r="B44" s="77" t="s">
        <v>67</v>
      </c>
      <c r="C44" s="78">
        <v>623</v>
      </c>
      <c r="D44" s="79">
        <v>1.2999999999999999E-2</v>
      </c>
    </row>
    <row r="45" spans="2:4" x14ac:dyDescent="0.3">
      <c r="B45" s="77" t="s">
        <v>68</v>
      </c>
      <c r="C45" s="78">
        <v>525</v>
      </c>
      <c r="D45" s="79">
        <v>1.0999999999999999E-2</v>
      </c>
    </row>
    <row r="46" spans="2:4" x14ac:dyDescent="0.3">
      <c r="B46" s="77" t="s">
        <v>69</v>
      </c>
      <c r="C46" s="78">
        <v>386</v>
      </c>
      <c r="D46" s="79">
        <v>8.0000000000000002E-3</v>
      </c>
    </row>
    <row r="47" spans="2:4" x14ac:dyDescent="0.3">
      <c r="B47" s="77" t="s">
        <v>70</v>
      </c>
      <c r="C47" s="78">
        <v>82</v>
      </c>
      <c r="D47" s="79">
        <v>2E-3</v>
      </c>
    </row>
    <row r="48" spans="2:4" x14ac:dyDescent="0.3">
      <c r="B48" s="73" t="s">
        <v>71</v>
      </c>
      <c r="C48" s="75">
        <v>34</v>
      </c>
      <c r="D48" s="76">
        <v>1E-3</v>
      </c>
    </row>
    <row r="49" spans="2:4" x14ac:dyDescent="0.3">
      <c r="B49" s="77" t="s">
        <v>72</v>
      </c>
      <c r="C49" s="78">
        <v>25</v>
      </c>
      <c r="D49" s="79">
        <v>1E-3</v>
      </c>
    </row>
    <row r="50" spans="2:4" x14ac:dyDescent="0.3">
      <c r="B50" s="2"/>
      <c r="C50" s="2"/>
      <c r="D50" s="2"/>
    </row>
    <row r="51" spans="2:4" x14ac:dyDescent="0.3">
      <c r="B51" s="90" t="s">
        <v>73</v>
      </c>
      <c r="C51" s="90"/>
      <c r="D51" s="90"/>
    </row>
    <row r="52" spans="2:4" x14ac:dyDescent="0.3">
      <c r="B52" s="73"/>
      <c r="C52" s="74">
        <v>2022</v>
      </c>
      <c r="D52" s="74"/>
    </row>
    <row r="53" spans="2:4" x14ac:dyDescent="0.3">
      <c r="B53" s="73"/>
      <c r="C53" s="74" t="s">
        <v>38</v>
      </c>
      <c r="D53" s="74" t="s">
        <v>42</v>
      </c>
    </row>
    <row r="54" spans="2:4" x14ac:dyDescent="0.3">
      <c r="B54" s="77" t="s">
        <v>35</v>
      </c>
      <c r="C54" s="78">
        <v>42793</v>
      </c>
      <c r="D54" s="79">
        <v>0.88700000000000001</v>
      </c>
    </row>
    <row r="55" spans="2:4" x14ac:dyDescent="0.3">
      <c r="B55" s="73" t="s">
        <v>74</v>
      </c>
      <c r="C55" s="75">
        <v>3660</v>
      </c>
      <c r="D55" s="76">
        <v>7.5999999999999998E-2</v>
      </c>
    </row>
    <row r="56" spans="2:4" x14ac:dyDescent="0.3">
      <c r="B56" s="77" t="s">
        <v>75</v>
      </c>
      <c r="C56" s="78">
        <v>249</v>
      </c>
      <c r="D56" s="79">
        <v>5.0000000000000001E-3</v>
      </c>
    </row>
    <row r="57" spans="2:4" x14ac:dyDescent="0.3">
      <c r="B57" s="73" t="s">
        <v>76</v>
      </c>
      <c r="C57" s="75">
        <v>712</v>
      </c>
      <c r="D57" s="76">
        <v>1.4999999999999999E-2</v>
      </c>
    </row>
    <row r="58" spans="2:4" x14ac:dyDescent="0.3">
      <c r="B58" s="77" t="s">
        <v>77</v>
      </c>
      <c r="C58" s="78">
        <v>82</v>
      </c>
      <c r="D58" s="79">
        <v>2E-3</v>
      </c>
    </row>
    <row r="59" spans="2:4" x14ac:dyDescent="0.3">
      <c r="B59" s="73" t="s">
        <v>78</v>
      </c>
      <c r="C59" s="75">
        <v>746</v>
      </c>
      <c r="D59" s="76">
        <v>1.4999999999999999E-2</v>
      </c>
    </row>
    <row r="60" spans="2:4" x14ac:dyDescent="0.3">
      <c r="B60" s="2"/>
      <c r="C60" s="2"/>
      <c r="D60" s="2"/>
    </row>
    <row r="61" spans="2:4" x14ac:dyDescent="0.3">
      <c r="B61" s="90" t="s">
        <v>79</v>
      </c>
      <c r="C61" s="90"/>
      <c r="D61" s="90"/>
    </row>
    <row r="62" spans="2:4" x14ac:dyDescent="0.3">
      <c r="B62" s="73"/>
      <c r="C62" s="74">
        <v>2022</v>
      </c>
      <c r="D62" s="74"/>
    </row>
    <row r="63" spans="2:4" x14ac:dyDescent="0.3">
      <c r="B63" s="73"/>
      <c r="C63" s="74" t="s">
        <v>38</v>
      </c>
      <c r="D63" s="74" t="s">
        <v>42</v>
      </c>
    </row>
    <row r="64" spans="2:4" x14ac:dyDescent="0.3">
      <c r="B64" s="77" t="s">
        <v>80</v>
      </c>
      <c r="C64" s="78">
        <v>44813</v>
      </c>
      <c r="D64" s="79">
        <v>0.92900000000000005</v>
      </c>
    </row>
    <row r="65" spans="2:4" x14ac:dyDescent="0.3">
      <c r="B65" s="73" t="s">
        <v>81</v>
      </c>
      <c r="C65" s="75">
        <v>3429</v>
      </c>
      <c r="D65" s="76">
        <v>7.0999999999999994E-2</v>
      </c>
    </row>
    <row r="66" spans="2:4" x14ac:dyDescent="0.3">
      <c r="B66" s="2"/>
      <c r="C66" s="2"/>
      <c r="D66" s="2"/>
    </row>
    <row r="67" spans="2:4" x14ac:dyDescent="0.3">
      <c r="B67" s="90" t="s">
        <v>82</v>
      </c>
      <c r="C67" s="90"/>
      <c r="D67" s="90"/>
    </row>
    <row r="68" spans="2:4" x14ac:dyDescent="0.3">
      <c r="B68" s="73"/>
      <c r="C68" s="74">
        <v>2022</v>
      </c>
      <c r="D68" s="74"/>
    </row>
    <row r="69" spans="2:4" x14ac:dyDescent="0.3">
      <c r="B69" s="73"/>
      <c r="C69" s="74" t="s">
        <v>38</v>
      </c>
      <c r="D69" s="74" t="s">
        <v>42</v>
      </c>
    </row>
    <row r="70" spans="2:4" x14ac:dyDescent="0.3">
      <c r="B70" s="77" t="s">
        <v>83</v>
      </c>
      <c r="C70" s="78">
        <v>5144</v>
      </c>
      <c r="D70" s="79">
        <v>0.107</v>
      </c>
    </row>
    <row r="71" spans="2:4" x14ac:dyDescent="0.3">
      <c r="B71" s="73" t="s">
        <v>84</v>
      </c>
      <c r="C71" s="75">
        <v>11281</v>
      </c>
      <c r="D71" s="76">
        <v>0.23400000000000001</v>
      </c>
    </row>
    <row r="72" spans="2:4" x14ac:dyDescent="0.3">
      <c r="B72" s="77" t="s">
        <v>85</v>
      </c>
      <c r="C72" s="78">
        <v>12297</v>
      </c>
      <c r="D72" s="79">
        <v>0.255</v>
      </c>
    </row>
    <row r="73" spans="2:4" x14ac:dyDescent="0.3">
      <c r="B73" s="73" t="s">
        <v>86</v>
      </c>
      <c r="C73" s="75">
        <v>9190</v>
      </c>
      <c r="D73" s="76">
        <v>0.19</v>
      </c>
    </row>
    <row r="74" spans="2:4" x14ac:dyDescent="0.3">
      <c r="B74" s="77" t="s">
        <v>87</v>
      </c>
      <c r="C74" s="78">
        <v>10330</v>
      </c>
      <c r="D74" s="79">
        <v>0.214</v>
      </c>
    </row>
    <row r="75" spans="2:4" x14ac:dyDescent="0.3">
      <c r="B75" s="2"/>
      <c r="C75" s="2"/>
      <c r="D75" s="2"/>
    </row>
    <row r="76" spans="2:4" x14ac:dyDescent="0.3">
      <c r="B76" s="90" t="s">
        <v>88</v>
      </c>
      <c r="C76" s="90"/>
      <c r="D76" s="90"/>
    </row>
    <row r="77" spans="2:4" x14ac:dyDescent="0.3">
      <c r="B77" s="73"/>
      <c r="C77" s="74">
        <v>2022</v>
      </c>
      <c r="D77" s="74"/>
    </row>
    <row r="78" spans="2:4" x14ac:dyDescent="0.3">
      <c r="B78" s="73"/>
      <c r="C78" s="74" t="s">
        <v>38</v>
      </c>
      <c r="D78" s="74" t="s">
        <v>42</v>
      </c>
    </row>
    <row r="79" spans="2:4" x14ac:dyDescent="0.3">
      <c r="B79" s="77" t="s">
        <v>37</v>
      </c>
      <c r="C79" s="78">
        <v>24304</v>
      </c>
      <c r="D79" s="79">
        <v>0.504</v>
      </c>
    </row>
    <row r="80" spans="2:4" x14ac:dyDescent="0.3">
      <c r="B80" s="73" t="s">
        <v>36</v>
      </c>
      <c r="C80" s="75">
        <v>23938</v>
      </c>
      <c r="D80" s="76">
        <v>0.496</v>
      </c>
    </row>
  </sheetData>
  <sortState xmlns:xlrd2="http://schemas.microsoft.com/office/spreadsheetml/2017/richdata2" ref="B30:D49">
    <sortCondition descending="1" ref="C30:C49"/>
  </sortState>
  <mergeCells count="10">
    <mergeCell ref="B27:D27"/>
    <mergeCell ref="C28:D28"/>
    <mergeCell ref="A1:L1"/>
    <mergeCell ref="N1:P2"/>
    <mergeCell ref="C21:D21"/>
    <mergeCell ref="B8:D8"/>
    <mergeCell ref="C9:D9"/>
    <mergeCell ref="B13:D13"/>
    <mergeCell ref="C14:D14"/>
    <mergeCell ref="B20:D20"/>
  </mergeCells>
  <hyperlinks>
    <hyperlink ref="N1" location="'Table of Contents'!A1" display="Return to Table of Contents" xr:uid="{43AA58D5-84B2-4987-A050-04B7D01E8D4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4A5B1-4EBB-4844-B7B4-96459C1D5083}">
  <sheetPr codeName="Sheet2">
    <tabColor theme="4"/>
  </sheetPr>
  <dimension ref="A1:L117"/>
  <sheetViews>
    <sheetView showGridLines="0" zoomScale="90" zoomScaleNormal="90" workbookViewId="0">
      <selection activeCell="B3" sqref="B3"/>
    </sheetView>
  </sheetViews>
  <sheetFormatPr defaultColWidth="8.58203125" defaultRowHeight="12.5" x14ac:dyDescent="0.25"/>
  <cols>
    <col min="1" max="1" width="8.58203125" style="30"/>
    <col min="2" max="2" width="15.08203125" style="29" customWidth="1"/>
    <col min="3" max="3" width="17.58203125" style="30" customWidth="1"/>
    <col min="4" max="4" width="17.33203125" style="29" customWidth="1"/>
    <col min="5" max="5" width="17.6640625" style="30" customWidth="1"/>
    <col min="6" max="6" width="18" style="30" customWidth="1"/>
    <col min="7" max="7" width="18.1640625" style="30" customWidth="1"/>
    <col min="8" max="8" width="14.58203125" style="30" customWidth="1"/>
    <col min="9" max="9" width="13.08203125" style="30" customWidth="1"/>
    <col min="10" max="11" width="11.08203125" style="30" customWidth="1"/>
    <col min="12" max="12" width="15.08203125" style="30" customWidth="1"/>
    <col min="13" max="13" width="14.58203125" style="30" customWidth="1"/>
    <col min="14" max="16384" width="8.58203125" style="30"/>
  </cols>
  <sheetData>
    <row r="1" spans="1:12" s="23" customFormat="1" ht="20" x14ac:dyDescent="0.4">
      <c r="A1" s="227" t="s">
        <v>265</v>
      </c>
      <c r="B1" s="227"/>
      <c r="C1" s="227"/>
      <c r="D1" s="227"/>
      <c r="E1" s="227"/>
      <c r="F1" s="227"/>
      <c r="G1" s="227"/>
      <c r="H1" s="227"/>
      <c r="I1" s="22"/>
      <c r="J1" s="228" t="s">
        <v>16</v>
      </c>
      <c r="K1" s="228"/>
      <c r="L1" s="229"/>
    </row>
    <row r="2" spans="1:12" s="23" customFormat="1" ht="13" x14ac:dyDescent="0.3">
      <c r="A2" s="24"/>
      <c r="B2" s="24"/>
      <c r="C2" s="24"/>
      <c r="D2" s="24"/>
      <c r="E2" s="24"/>
      <c r="F2" s="24"/>
      <c r="G2" s="24"/>
      <c r="H2" s="24"/>
      <c r="I2" s="22"/>
      <c r="J2" s="230"/>
      <c r="K2" s="230"/>
      <c r="L2" s="231"/>
    </row>
    <row r="3" spans="1:12" x14ac:dyDescent="0.25">
      <c r="B3" s="29" t="s">
        <v>236</v>
      </c>
    </row>
    <row r="4" spans="1:12" ht="13" x14ac:dyDescent="0.3">
      <c r="B4" s="31" t="s">
        <v>411</v>
      </c>
    </row>
    <row r="7" spans="1:12" ht="18" x14ac:dyDescent="0.4">
      <c r="B7" s="232" t="s">
        <v>267</v>
      </c>
      <c r="C7" s="232"/>
      <c r="D7" s="232"/>
      <c r="E7" s="232"/>
      <c r="F7" s="232"/>
      <c r="G7" s="232"/>
    </row>
    <row r="8" spans="1:12" ht="18.5" customHeight="1" x14ac:dyDescent="0.3">
      <c r="B8" s="138" t="s">
        <v>188</v>
      </c>
      <c r="C8" s="139" t="s">
        <v>232</v>
      </c>
      <c r="D8" s="139" t="s">
        <v>234</v>
      </c>
      <c r="E8" s="139" t="s">
        <v>233</v>
      </c>
      <c r="F8" s="139" t="s">
        <v>235</v>
      </c>
      <c r="G8" s="139" t="s">
        <v>410</v>
      </c>
    </row>
    <row r="9" spans="1:12" ht="14" x14ac:dyDescent="0.3">
      <c r="B9" s="123" t="s">
        <v>196</v>
      </c>
      <c r="C9" s="126">
        <v>6360</v>
      </c>
      <c r="D9" s="126">
        <v>20992</v>
      </c>
      <c r="E9" s="126">
        <v>37476</v>
      </c>
      <c r="F9" s="126">
        <v>47331</v>
      </c>
      <c r="G9" s="126">
        <v>80419</v>
      </c>
    </row>
    <row r="10" spans="1:12" ht="14" x14ac:dyDescent="0.3">
      <c r="B10" s="123" t="s">
        <v>137</v>
      </c>
      <c r="C10" s="126">
        <v>69291</v>
      </c>
      <c r="D10" s="126">
        <v>74141</v>
      </c>
      <c r="E10" s="126">
        <v>83393</v>
      </c>
      <c r="F10" s="126">
        <v>94445</v>
      </c>
      <c r="G10" s="126">
        <v>93523</v>
      </c>
    </row>
    <row r="11" spans="1:12" ht="14" x14ac:dyDescent="0.3">
      <c r="B11" s="123" t="s">
        <v>197</v>
      </c>
      <c r="C11" s="126">
        <v>13179</v>
      </c>
      <c r="D11" s="126">
        <v>13771</v>
      </c>
      <c r="E11" s="126">
        <v>17122</v>
      </c>
      <c r="F11" s="126">
        <v>19001</v>
      </c>
      <c r="G11" s="126">
        <v>19929</v>
      </c>
    </row>
    <row r="12" spans="1:12" ht="14" x14ac:dyDescent="0.3">
      <c r="B12" s="123" t="s">
        <v>198</v>
      </c>
      <c r="C12" s="126">
        <v>41132</v>
      </c>
      <c r="D12" s="126">
        <v>45806</v>
      </c>
      <c r="E12" s="126">
        <v>49963</v>
      </c>
      <c r="F12" s="126">
        <v>54959</v>
      </c>
      <c r="G12" s="126">
        <v>61496</v>
      </c>
    </row>
    <row r="13" spans="1:12" ht="14" x14ac:dyDescent="0.3">
      <c r="B13" s="123" t="s">
        <v>199</v>
      </c>
      <c r="C13" s="126">
        <v>12779</v>
      </c>
      <c r="D13" s="126">
        <v>17776</v>
      </c>
      <c r="E13" s="126">
        <v>19582</v>
      </c>
      <c r="F13" s="126">
        <v>21184</v>
      </c>
      <c r="G13" s="126">
        <v>20962</v>
      </c>
    </row>
    <row r="14" spans="1:12" ht="14" x14ac:dyDescent="0.3">
      <c r="B14" s="123" t="s">
        <v>200</v>
      </c>
      <c r="C14" s="126">
        <v>49741</v>
      </c>
      <c r="D14" s="126">
        <v>97500</v>
      </c>
      <c r="E14" s="126">
        <v>135234</v>
      </c>
      <c r="F14" s="126">
        <v>166726</v>
      </c>
      <c r="G14" s="126">
        <v>183582</v>
      </c>
    </row>
    <row r="15" spans="1:12" ht="14" x14ac:dyDescent="0.3">
      <c r="B15" s="123" t="s">
        <v>201</v>
      </c>
      <c r="C15" s="126">
        <v>39398</v>
      </c>
      <c r="D15" s="126">
        <v>50670</v>
      </c>
      <c r="E15" s="126">
        <v>57233</v>
      </c>
      <c r="F15" s="126">
        <v>61463</v>
      </c>
      <c r="G15" s="126">
        <v>63565</v>
      </c>
    </row>
    <row r="16" spans="1:12" ht="14" x14ac:dyDescent="0.3">
      <c r="B16" s="123" t="s">
        <v>202</v>
      </c>
      <c r="C16" s="126">
        <v>436932</v>
      </c>
      <c r="D16" s="126">
        <v>574256</v>
      </c>
      <c r="E16" s="126">
        <v>731424</v>
      </c>
      <c r="F16" s="126">
        <v>861109</v>
      </c>
      <c r="G16" s="126">
        <v>964784</v>
      </c>
    </row>
    <row r="17" spans="2:7" ht="14" x14ac:dyDescent="0.3">
      <c r="B17" s="123" t="s">
        <v>203</v>
      </c>
      <c r="C17" s="126">
        <v>38908</v>
      </c>
      <c r="D17" s="126">
        <v>56966</v>
      </c>
      <c r="E17" s="126">
        <v>79066</v>
      </c>
      <c r="F17" s="126">
        <v>101350</v>
      </c>
      <c r="G17" s="126">
        <v>114598</v>
      </c>
    </row>
    <row r="18" spans="2:7" ht="14" x14ac:dyDescent="0.3">
      <c r="B18" s="123" t="s">
        <v>204</v>
      </c>
      <c r="C18" s="126">
        <v>6353</v>
      </c>
      <c r="D18" s="126">
        <v>13921</v>
      </c>
      <c r="E18" s="126">
        <v>24866</v>
      </c>
      <c r="F18" s="126">
        <v>30502</v>
      </c>
      <c r="G18" s="126">
        <v>35094</v>
      </c>
    </row>
    <row r="19" spans="2:7" ht="14" x14ac:dyDescent="0.3">
      <c r="B19" s="123" t="s">
        <v>205</v>
      </c>
      <c r="C19" s="126">
        <v>150972</v>
      </c>
      <c r="D19" s="126">
        <v>189018</v>
      </c>
      <c r="E19" s="126">
        <v>228330</v>
      </c>
      <c r="F19" s="126">
        <v>273501</v>
      </c>
      <c r="G19" s="126">
        <v>305561</v>
      </c>
    </row>
    <row r="20" spans="2:7" ht="14" x14ac:dyDescent="0.3">
      <c r="B20" s="123" t="s">
        <v>206</v>
      </c>
      <c r="C20" s="126">
        <v>194924</v>
      </c>
      <c r="D20" s="126">
        <v>203487</v>
      </c>
      <c r="E20" s="126">
        <v>200564</v>
      </c>
      <c r="F20" s="126">
        <v>206766</v>
      </c>
      <c r="G20" s="126">
        <v>209120</v>
      </c>
    </row>
    <row r="21" spans="2:7" ht="14" x14ac:dyDescent="0.3">
      <c r="B21" s="123" t="s">
        <v>368</v>
      </c>
      <c r="C21" s="126">
        <v>5083</v>
      </c>
      <c r="D21" s="126">
        <v>8676</v>
      </c>
      <c r="E21" s="126">
        <v>17937</v>
      </c>
      <c r="F21" s="126">
        <v>29711</v>
      </c>
      <c r="G21" s="126">
        <v>48536</v>
      </c>
    </row>
    <row r="22" spans="2:7" ht="14" x14ac:dyDescent="0.3">
      <c r="B22" s="123" t="s">
        <v>208</v>
      </c>
      <c r="C22" s="126">
        <v>61854</v>
      </c>
      <c r="D22" s="126">
        <v>67897</v>
      </c>
      <c r="E22" s="126">
        <v>71741</v>
      </c>
      <c r="F22" s="126">
        <v>80291</v>
      </c>
      <c r="G22" s="162">
        <v>87067</v>
      </c>
    </row>
    <row r="23" spans="2:7" ht="14" x14ac:dyDescent="0.3">
      <c r="B23" s="123" t="s">
        <v>209</v>
      </c>
      <c r="C23" s="126">
        <v>45768</v>
      </c>
      <c r="D23" s="126">
        <v>40181</v>
      </c>
      <c r="E23" s="126">
        <v>36437</v>
      </c>
      <c r="F23" s="126">
        <v>34634</v>
      </c>
      <c r="G23" s="126">
        <v>35012</v>
      </c>
    </row>
    <row r="24" spans="2:7" ht="14" x14ac:dyDescent="0.3">
      <c r="B24" s="123" t="s">
        <v>210</v>
      </c>
      <c r="C24" s="126">
        <v>198871</v>
      </c>
      <c r="D24" s="126">
        <v>237744</v>
      </c>
      <c r="E24" s="126">
        <v>269666</v>
      </c>
      <c r="F24" s="126">
        <v>296910</v>
      </c>
      <c r="G24" s="126">
        <v>308667</v>
      </c>
    </row>
    <row r="25" spans="2:7" ht="14" x14ac:dyDescent="0.3">
      <c r="B25" s="123" t="s">
        <v>211</v>
      </c>
      <c r="C25" s="126">
        <v>50737</v>
      </c>
      <c r="D25" s="126">
        <v>63367</v>
      </c>
      <c r="E25" s="126">
        <v>84554</v>
      </c>
      <c r="F25" s="126">
        <v>86764</v>
      </c>
      <c r="G25" s="126">
        <v>96443</v>
      </c>
    </row>
    <row r="26" spans="2:7" ht="14" x14ac:dyDescent="0.3">
      <c r="B26" s="123" t="s">
        <v>212</v>
      </c>
      <c r="C26" s="126">
        <v>33888</v>
      </c>
      <c r="D26" s="126">
        <v>37948</v>
      </c>
      <c r="E26" s="126">
        <v>40010</v>
      </c>
      <c r="F26" s="126">
        <v>43200</v>
      </c>
      <c r="G26" s="126">
        <v>45975</v>
      </c>
    </row>
    <row r="27" spans="2:7" ht="14" x14ac:dyDescent="0.3">
      <c r="B27" s="123" t="s">
        <v>213</v>
      </c>
      <c r="C27" s="126">
        <v>71238</v>
      </c>
      <c r="D27" s="126">
        <v>86455</v>
      </c>
      <c r="E27" s="126">
        <v>104371</v>
      </c>
      <c r="F27" s="126">
        <v>113163</v>
      </c>
      <c r="G27" s="126">
        <v>120571</v>
      </c>
    </row>
    <row r="28" spans="2:7" ht="14" x14ac:dyDescent="0.3">
      <c r="B28" s="123" t="s">
        <v>214</v>
      </c>
      <c r="C28" s="126">
        <v>2037</v>
      </c>
      <c r="D28" s="126">
        <v>10227</v>
      </c>
      <c r="E28" s="126">
        <v>24661</v>
      </c>
      <c r="F28" s="126">
        <v>39213</v>
      </c>
      <c r="G28" s="126">
        <v>50288</v>
      </c>
    </row>
    <row r="29" spans="2:7" ht="14" x14ac:dyDescent="0.3">
      <c r="B29" s="123" t="s">
        <v>215</v>
      </c>
      <c r="C29" s="126">
        <v>9272</v>
      </c>
      <c r="D29" s="126">
        <v>25713</v>
      </c>
      <c r="E29" s="126">
        <v>46773</v>
      </c>
      <c r="F29" s="126">
        <v>60131</v>
      </c>
      <c r="G29" s="126">
        <v>68535</v>
      </c>
    </row>
    <row r="30" spans="2:7" ht="14" x14ac:dyDescent="0.3">
      <c r="B30" s="123" t="s">
        <v>216</v>
      </c>
      <c r="C30" s="126">
        <v>79099</v>
      </c>
      <c r="D30" s="126">
        <v>66797</v>
      </c>
      <c r="E30" s="126">
        <v>70145</v>
      </c>
      <c r="F30" s="126">
        <v>72200</v>
      </c>
      <c r="G30" s="126">
        <v>72732</v>
      </c>
    </row>
    <row r="31" spans="2:7" ht="14" x14ac:dyDescent="0.3">
      <c r="B31" s="123" t="s">
        <v>217</v>
      </c>
      <c r="C31" s="126">
        <v>34297</v>
      </c>
      <c r="D31" s="126">
        <v>37229</v>
      </c>
      <c r="E31" s="126">
        <v>42625</v>
      </c>
      <c r="F31" s="126">
        <v>52770</v>
      </c>
      <c r="G31" s="126">
        <v>61708</v>
      </c>
    </row>
    <row r="32" spans="2:7" ht="14" x14ac:dyDescent="0.3">
      <c r="B32" s="123" t="s">
        <v>218</v>
      </c>
      <c r="C32" s="126">
        <v>3463</v>
      </c>
      <c r="D32" s="126">
        <v>4290</v>
      </c>
      <c r="E32" s="126">
        <v>13527</v>
      </c>
      <c r="F32" s="126">
        <v>22724</v>
      </c>
      <c r="G32" s="126">
        <v>35731</v>
      </c>
    </row>
    <row r="33" spans="2:7" ht="14" x14ac:dyDescent="0.3">
      <c r="B33" s="123" t="s">
        <v>219</v>
      </c>
      <c r="C33" s="126">
        <v>14932</v>
      </c>
      <c r="D33" s="126">
        <v>23058</v>
      </c>
      <c r="E33" s="126">
        <v>27198</v>
      </c>
      <c r="F33" s="126">
        <v>29446</v>
      </c>
      <c r="G33" s="126">
        <v>32769</v>
      </c>
    </row>
    <row r="34" spans="2:7" ht="14" x14ac:dyDescent="0.3">
      <c r="B34" s="123" t="s">
        <v>220</v>
      </c>
      <c r="C34" s="126">
        <v>12616</v>
      </c>
      <c r="D34" s="126">
        <v>19794</v>
      </c>
      <c r="E34" s="126">
        <v>32711</v>
      </c>
      <c r="F34" s="126">
        <v>44012</v>
      </c>
      <c r="G34" s="126">
        <v>55842</v>
      </c>
    </row>
    <row r="35" spans="2:7" ht="14" x14ac:dyDescent="0.3">
      <c r="B35" s="123" t="s">
        <v>221</v>
      </c>
      <c r="C35" s="126">
        <v>228140</v>
      </c>
      <c r="D35" s="126">
        <v>292122</v>
      </c>
      <c r="E35" s="126">
        <v>403892</v>
      </c>
      <c r="F35" s="126">
        <v>461204</v>
      </c>
      <c r="G35" s="126">
        <v>506306</v>
      </c>
    </row>
    <row r="36" spans="2:7" ht="14" x14ac:dyDescent="0.3">
      <c r="B36" s="123" t="s">
        <v>222</v>
      </c>
      <c r="C36" s="126">
        <v>56103</v>
      </c>
      <c r="D36" s="126">
        <v>58620</v>
      </c>
      <c r="E36" s="126">
        <v>57477</v>
      </c>
      <c r="F36" s="126">
        <v>54161</v>
      </c>
      <c r="G36" s="126">
        <v>55120</v>
      </c>
    </row>
    <row r="37" spans="2:7" ht="14" x14ac:dyDescent="0.3">
      <c r="B37" s="123" t="s">
        <v>223</v>
      </c>
      <c r="C37" s="126">
        <v>26842</v>
      </c>
      <c r="D37" s="126">
        <v>30801</v>
      </c>
      <c r="E37" s="126">
        <v>33662</v>
      </c>
      <c r="F37" s="126">
        <v>35474</v>
      </c>
      <c r="G37" s="126">
        <v>36879</v>
      </c>
    </row>
    <row r="38" spans="2:7" ht="14" x14ac:dyDescent="0.3">
      <c r="B38" s="123" t="s">
        <v>224</v>
      </c>
      <c r="C38" s="126">
        <v>21415</v>
      </c>
      <c r="D38" s="126">
        <v>23546</v>
      </c>
      <c r="E38" s="126">
        <v>24532</v>
      </c>
      <c r="F38" s="126">
        <v>28291</v>
      </c>
      <c r="G38" s="126">
        <v>32181</v>
      </c>
    </row>
    <row r="39" spans="2:7" ht="14" x14ac:dyDescent="0.3">
      <c r="B39" s="123" t="s">
        <v>225</v>
      </c>
      <c r="C39" s="126">
        <v>6772</v>
      </c>
      <c r="D39" s="126">
        <v>13491</v>
      </c>
      <c r="E39" s="126">
        <v>30117</v>
      </c>
      <c r="F39" s="126">
        <v>43130</v>
      </c>
      <c r="G39" s="126">
        <v>58147</v>
      </c>
    </row>
    <row r="40" spans="2:7" ht="14" x14ac:dyDescent="0.3">
      <c r="B40" s="123" t="s">
        <v>226</v>
      </c>
      <c r="C40" s="126">
        <v>73333</v>
      </c>
      <c r="D40" s="126">
        <v>89904</v>
      </c>
      <c r="E40" s="126">
        <v>106476</v>
      </c>
      <c r="F40" s="126">
        <v>114346</v>
      </c>
      <c r="G40" s="126">
        <v>126809</v>
      </c>
    </row>
    <row r="41" spans="2:7" ht="14" x14ac:dyDescent="0.3">
      <c r="B41" s="123" t="s">
        <v>227</v>
      </c>
      <c r="C41" s="126">
        <v>39732</v>
      </c>
      <c r="D41" s="126">
        <v>45168</v>
      </c>
      <c r="E41" s="126">
        <v>49167</v>
      </c>
      <c r="F41" s="126">
        <v>47720</v>
      </c>
      <c r="G41" s="126">
        <v>49572</v>
      </c>
    </row>
    <row r="42" spans="2:7" ht="14" x14ac:dyDescent="0.3">
      <c r="B42" s="123" t="s">
        <v>237</v>
      </c>
      <c r="C42" s="126">
        <v>179682</v>
      </c>
      <c r="D42" s="126">
        <v>201210</v>
      </c>
      <c r="E42" s="126">
        <v>229617</v>
      </c>
      <c r="F42" s="126">
        <v>249299</v>
      </c>
      <c r="G42" s="126">
        <v>257271</v>
      </c>
    </row>
    <row r="43" spans="2:7" x14ac:dyDescent="0.25">
      <c r="D43" s="30"/>
      <c r="E43" s="29"/>
    </row>
    <row r="44" spans="2:7" x14ac:dyDescent="0.25">
      <c r="D44" s="30"/>
      <c r="E44" s="29"/>
    </row>
    <row r="45" spans="2:7" x14ac:dyDescent="0.25">
      <c r="D45" s="30"/>
      <c r="E45" s="29"/>
    </row>
    <row r="46" spans="2:7" x14ac:dyDescent="0.25">
      <c r="D46" s="30"/>
      <c r="E46" s="29"/>
    </row>
    <row r="47" spans="2:7" x14ac:dyDescent="0.25">
      <c r="D47" s="30"/>
      <c r="E47" s="29"/>
    </row>
    <row r="48" spans="2:7" x14ac:dyDescent="0.25">
      <c r="D48" s="30"/>
      <c r="E48" s="29"/>
    </row>
    <row r="49" spans="4:5" x14ac:dyDescent="0.25">
      <c r="D49" s="30"/>
      <c r="E49" s="29"/>
    </row>
    <row r="50" spans="4:5" x14ac:dyDescent="0.25">
      <c r="D50" s="30"/>
      <c r="E50" s="29"/>
    </row>
    <row r="51" spans="4:5" x14ac:dyDescent="0.25">
      <c r="D51" s="30"/>
      <c r="E51" s="29"/>
    </row>
    <row r="52" spans="4:5" x14ac:dyDescent="0.25">
      <c r="D52" s="30"/>
      <c r="E52" s="29"/>
    </row>
    <row r="53" spans="4:5" x14ac:dyDescent="0.25">
      <c r="D53" s="30"/>
      <c r="E53" s="29"/>
    </row>
    <row r="54" spans="4:5" x14ac:dyDescent="0.25">
      <c r="D54" s="30"/>
      <c r="E54" s="29"/>
    </row>
    <row r="55" spans="4:5" x14ac:dyDescent="0.25">
      <c r="D55" s="30"/>
      <c r="E55" s="29"/>
    </row>
    <row r="56" spans="4:5" x14ac:dyDescent="0.25">
      <c r="D56" s="30"/>
      <c r="E56" s="29"/>
    </row>
    <row r="57" spans="4:5" x14ac:dyDescent="0.25">
      <c r="D57" s="30"/>
      <c r="E57" s="29"/>
    </row>
    <row r="58" spans="4:5" x14ac:dyDescent="0.25">
      <c r="D58" s="30"/>
      <c r="E58" s="29"/>
    </row>
    <row r="59" spans="4:5" x14ac:dyDescent="0.25">
      <c r="D59" s="30"/>
      <c r="E59" s="29"/>
    </row>
    <row r="60" spans="4:5" x14ac:dyDescent="0.25">
      <c r="D60" s="30"/>
      <c r="E60" s="29"/>
    </row>
    <row r="61" spans="4:5" x14ac:dyDescent="0.25">
      <c r="D61" s="30"/>
      <c r="E61" s="29"/>
    </row>
    <row r="62" spans="4:5" x14ac:dyDescent="0.25">
      <c r="D62" s="30"/>
      <c r="E62" s="29"/>
    </row>
    <row r="63" spans="4:5" x14ac:dyDescent="0.25">
      <c r="D63" s="30"/>
      <c r="E63" s="29"/>
    </row>
    <row r="64" spans="4:5" x14ac:dyDescent="0.25">
      <c r="D64" s="30"/>
      <c r="E64" s="29"/>
    </row>
    <row r="65" spans="4:5" x14ac:dyDescent="0.25">
      <c r="D65" s="30"/>
      <c r="E65" s="29"/>
    </row>
    <row r="66" spans="4:5" x14ac:dyDescent="0.25">
      <c r="D66" s="30"/>
      <c r="E66" s="29"/>
    </row>
    <row r="67" spans="4:5" x14ac:dyDescent="0.25">
      <c r="D67" s="30"/>
      <c r="E67" s="29"/>
    </row>
    <row r="68" spans="4:5" x14ac:dyDescent="0.25">
      <c r="D68" s="30"/>
      <c r="E68" s="29"/>
    </row>
    <row r="69" spans="4:5" x14ac:dyDescent="0.25">
      <c r="D69" s="30"/>
      <c r="E69" s="29"/>
    </row>
    <row r="70" spans="4:5" x14ac:dyDescent="0.25">
      <c r="D70" s="30"/>
      <c r="E70" s="29"/>
    </row>
    <row r="71" spans="4:5" x14ac:dyDescent="0.25">
      <c r="D71" s="30"/>
      <c r="E71" s="29"/>
    </row>
    <row r="72" spans="4:5" x14ac:dyDescent="0.25">
      <c r="D72" s="30"/>
      <c r="E72" s="29"/>
    </row>
    <row r="73" spans="4:5" x14ac:dyDescent="0.25">
      <c r="D73" s="30"/>
      <c r="E73" s="29"/>
    </row>
    <row r="74" spans="4:5" x14ac:dyDescent="0.25">
      <c r="D74" s="30"/>
      <c r="E74" s="29"/>
    </row>
    <row r="75" spans="4:5" x14ac:dyDescent="0.25">
      <c r="D75" s="30"/>
      <c r="E75" s="29"/>
    </row>
    <row r="76" spans="4:5" x14ac:dyDescent="0.25">
      <c r="D76" s="30"/>
      <c r="E76" s="29"/>
    </row>
    <row r="77" spans="4:5" x14ac:dyDescent="0.25">
      <c r="D77" s="30"/>
      <c r="E77" s="29"/>
    </row>
    <row r="78" spans="4:5" x14ac:dyDescent="0.25">
      <c r="D78" s="30"/>
      <c r="E78" s="29"/>
    </row>
    <row r="79" spans="4:5" x14ac:dyDescent="0.25">
      <c r="D79" s="30"/>
      <c r="E79" s="29"/>
    </row>
    <row r="80" spans="4:5" x14ac:dyDescent="0.25">
      <c r="D80" s="30"/>
      <c r="E80" s="29"/>
    </row>
    <row r="81" spans="4:5" x14ac:dyDescent="0.25">
      <c r="D81" s="30"/>
      <c r="E81" s="29"/>
    </row>
    <row r="82" spans="4:5" x14ac:dyDescent="0.25">
      <c r="D82" s="30"/>
      <c r="E82" s="29"/>
    </row>
    <row r="83" spans="4:5" x14ac:dyDescent="0.25">
      <c r="D83" s="30"/>
      <c r="E83" s="29"/>
    </row>
    <row r="84" spans="4:5" x14ac:dyDescent="0.25">
      <c r="D84" s="30"/>
      <c r="E84" s="29"/>
    </row>
    <row r="85" spans="4:5" x14ac:dyDescent="0.25">
      <c r="D85" s="30"/>
      <c r="E85" s="29"/>
    </row>
    <row r="86" spans="4:5" x14ac:dyDescent="0.25">
      <c r="D86" s="30"/>
      <c r="E86" s="29"/>
    </row>
    <row r="87" spans="4:5" x14ac:dyDescent="0.25">
      <c r="D87" s="30"/>
      <c r="E87" s="29"/>
    </row>
    <row r="88" spans="4:5" x14ac:dyDescent="0.25">
      <c r="D88" s="30"/>
      <c r="E88" s="29"/>
    </row>
    <row r="89" spans="4:5" x14ac:dyDescent="0.25">
      <c r="D89" s="30"/>
      <c r="E89" s="29"/>
    </row>
    <row r="90" spans="4:5" x14ac:dyDescent="0.25">
      <c r="D90" s="30"/>
      <c r="E90" s="29"/>
    </row>
    <row r="91" spans="4:5" x14ac:dyDescent="0.25">
      <c r="D91" s="30"/>
      <c r="E91" s="29"/>
    </row>
    <row r="92" spans="4:5" x14ac:dyDescent="0.25">
      <c r="D92" s="30"/>
      <c r="E92" s="29"/>
    </row>
    <row r="93" spans="4:5" x14ac:dyDescent="0.25">
      <c r="D93" s="30"/>
      <c r="E93" s="29"/>
    </row>
    <row r="94" spans="4:5" x14ac:dyDescent="0.25">
      <c r="D94" s="30"/>
      <c r="E94" s="29"/>
    </row>
    <row r="95" spans="4:5" x14ac:dyDescent="0.25">
      <c r="D95" s="30"/>
      <c r="E95" s="29"/>
    </row>
    <row r="96" spans="4:5" x14ac:dyDescent="0.25">
      <c r="D96" s="30"/>
      <c r="E96" s="29"/>
    </row>
    <row r="97" spans="4:5" x14ac:dyDescent="0.25">
      <c r="D97" s="30"/>
      <c r="E97" s="29"/>
    </row>
    <row r="98" spans="4:5" x14ac:dyDescent="0.25">
      <c r="D98" s="30"/>
      <c r="E98" s="29"/>
    </row>
    <row r="99" spans="4:5" x14ac:dyDescent="0.25">
      <c r="D99" s="30"/>
      <c r="E99" s="29"/>
    </row>
    <row r="100" spans="4:5" x14ac:dyDescent="0.25">
      <c r="D100" s="30"/>
      <c r="E100" s="29"/>
    </row>
    <row r="101" spans="4:5" x14ac:dyDescent="0.25">
      <c r="D101" s="30"/>
      <c r="E101" s="29"/>
    </row>
    <row r="102" spans="4:5" x14ac:dyDescent="0.25">
      <c r="D102" s="30"/>
      <c r="E102" s="29"/>
    </row>
    <row r="103" spans="4:5" x14ac:dyDescent="0.25">
      <c r="D103" s="30"/>
      <c r="E103" s="29"/>
    </row>
    <row r="104" spans="4:5" x14ac:dyDescent="0.25">
      <c r="D104" s="30"/>
      <c r="E104" s="29"/>
    </row>
    <row r="105" spans="4:5" x14ac:dyDescent="0.25">
      <c r="D105" s="30"/>
      <c r="E105" s="29"/>
    </row>
    <row r="106" spans="4:5" x14ac:dyDescent="0.25">
      <c r="D106" s="30"/>
      <c r="E106" s="29"/>
    </row>
    <row r="107" spans="4:5" x14ac:dyDescent="0.25">
      <c r="D107" s="30"/>
      <c r="E107" s="29"/>
    </row>
    <row r="108" spans="4:5" x14ac:dyDescent="0.25">
      <c r="D108" s="30"/>
      <c r="E108" s="29"/>
    </row>
    <row r="109" spans="4:5" x14ac:dyDescent="0.25">
      <c r="D109" s="30"/>
      <c r="E109" s="29"/>
    </row>
    <row r="110" spans="4:5" x14ac:dyDescent="0.25">
      <c r="D110" s="30"/>
      <c r="E110" s="29"/>
    </row>
    <row r="111" spans="4:5" x14ac:dyDescent="0.25">
      <c r="D111" s="30"/>
      <c r="E111" s="29"/>
    </row>
    <row r="112" spans="4:5" x14ac:dyDescent="0.25">
      <c r="D112" s="30"/>
      <c r="E112" s="29"/>
    </row>
    <row r="113" spans="4:5" x14ac:dyDescent="0.25">
      <c r="D113" s="30"/>
      <c r="E113" s="29"/>
    </row>
    <row r="114" spans="4:5" x14ac:dyDescent="0.25">
      <c r="D114" s="30"/>
      <c r="E114" s="29"/>
    </row>
    <row r="115" spans="4:5" x14ac:dyDescent="0.25">
      <c r="D115" s="30"/>
      <c r="E115" s="29"/>
    </row>
    <row r="116" spans="4:5" x14ac:dyDescent="0.25">
      <c r="D116" s="30"/>
      <c r="E116" s="29"/>
    </row>
    <row r="117" spans="4:5" x14ac:dyDescent="0.25">
      <c r="D117" s="30"/>
      <c r="E117" s="29"/>
    </row>
  </sheetData>
  <mergeCells count="3">
    <mergeCell ref="A1:H1"/>
    <mergeCell ref="J1:L2"/>
    <mergeCell ref="B7:G7"/>
  </mergeCells>
  <phoneticPr fontId="48" type="noConversion"/>
  <hyperlinks>
    <hyperlink ref="J1" location="'Table of Contents'!A1" display="Return to Table of Contents" xr:uid="{EA930763-6664-464E-AFE3-8995C31530DE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23959-1F99-5C42-B251-52F2E4D17E40}">
  <sheetPr codeName="Sheet31">
    <tabColor theme="6"/>
  </sheetPr>
  <dimension ref="A1:AS96"/>
  <sheetViews>
    <sheetView showGridLines="0" zoomScale="89" zoomScaleNormal="89" workbookViewId="0">
      <selection activeCell="I26" sqref="I26"/>
    </sheetView>
  </sheetViews>
  <sheetFormatPr defaultColWidth="11.08203125" defaultRowHeight="14" x14ac:dyDescent="0.3"/>
  <cols>
    <col min="2" max="2" width="58.58203125" customWidth="1"/>
  </cols>
  <sheetData>
    <row r="1" spans="1:45" s="34" customFormat="1" ht="20" x14ac:dyDescent="0.4">
      <c r="A1" s="220" t="s">
        <v>89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33"/>
      <c r="N1" s="209" t="s">
        <v>16</v>
      </c>
      <c r="O1" s="210"/>
      <c r="P1" s="211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</row>
    <row r="2" spans="1:45" s="34" customFormat="1" ht="20" x14ac:dyDescent="0.4">
      <c r="C2" s="32"/>
      <c r="D2" s="32"/>
      <c r="E2" s="32"/>
      <c r="F2" s="32"/>
      <c r="G2" s="32"/>
      <c r="H2" s="32"/>
      <c r="I2" s="32"/>
      <c r="J2" s="32"/>
      <c r="K2" s="36"/>
      <c r="L2" s="36"/>
      <c r="M2" s="33"/>
      <c r="N2" s="212"/>
      <c r="O2" s="213"/>
      <c r="P2" s="214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</row>
    <row r="3" spans="1:45" x14ac:dyDescent="0.3">
      <c r="B3" t="s">
        <v>40</v>
      </c>
    </row>
    <row r="5" spans="1:45" ht="15.5" x14ac:dyDescent="0.35">
      <c r="B5" s="1" t="s">
        <v>90</v>
      </c>
      <c r="C5" s="2"/>
      <c r="D5" s="2"/>
    </row>
    <row r="6" spans="1:45" x14ac:dyDescent="0.3">
      <c r="B6" s="4" t="s">
        <v>91</v>
      </c>
      <c r="C6" s="2"/>
      <c r="D6" s="2"/>
    </row>
    <row r="7" spans="1:45" x14ac:dyDescent="0.3">
      <c r="C7" s="2"/>
      <c r="D7" s="2"/>
    </row>
    <row r="35" spans="2:11" x14ac:dyDescent="0.3">
      <c r="B35" s="249" t="s">
        <v>92</v>
      </c>
      <c r="C35" s="249"/>
      <c r="D35" s="249"/>
    </row>
    <row r="36" spans="2:11" x14ac:dyDescent="0.3">
      <c r="B36" s="73"/>
      <c r="C36" s="248">
        <v>2022</v>
      </c>
      <c r="D36" s="248"/>
    </row>
    <row r="37" spans="2:11" x14ac:dyDescent="0.3">
      <c r="B37" s="73"/>
      <c r="C37" s="74" t="s">
        <v>38</v>
      </c>
      <c r="D37" s="74" t="s">
        <v>42</v>
      </c>
    </row>
    <row r="38" spans="2:11" x14ac:dyDescent="0.3">
      <c r="B38" s="77" t="s">
        <v>93</v>
      </c>
      <c r="C38" s="78">
        <v>48242</v>
      </c>
      <c r="D38" s="79">
        <v>1</v>
      </c>
    </row>
    <row r="39" spans="2:11" x14ac:dyDescent="0.3">
      <c r="B39" s="73" t="s">
        <v>94</v>
      </c>
      <c r="C39" s="75">
        <v>55867</v>
      </c>
      <c r="D39" s="76">
        <v>1.1580572944736951</v>
      </c>
    </row>
    <row r="40" spans="2:11" x14ac:dyDescent="0.3">
      <c r="B40" s="77" t="s">
        <v>95</v>
      </c>
      <c r="C40" s="78">
        <v>-7625</v>
      </c>
      <c r="D40" s="79" t="s">
        <v>96</v>
      </c>
    </row>
    <row r="41" spans="2:11" x14ac:dyDescent="0.3">
      <c r="B41" s="2"/>
      <c r="C41" s="2"/>
      <c r="D41" s="2"/>
    </row>
    <row r="42" spans="2:11" x14ac:dyDescent="0.3">
      <c r="B42" s="249" t="s">
        <v>97</v>
      </c>
      <c r="C42" s="249"/>
      <c r="D42" s="249"/>
      <c r="K42" t="s">
        <v>98</v>
      </c>
    </row>
    <row r="43" spans="2:11" x14ac:dyDescent="0.3">
      <c r="B43" s="73"/>
      <c r="C43" s="248">
        <v>2022</v>
      </c>
      <c r="D43" s="248"/>
    </row>
    <row r="44" spans="2:11" x14ac:dyDescent="0.3">
      <c r="B44" s="73"/>
      <c r="C44" s="74" t="s">
        <v>38</v>
      </c>
      <c r="D44" s="74" t="s">
        <v>42</v>
      </c>
    </row>
    <row r="45" spans="2:11" x14ac:dyDescent="0.3">
      <c r="B45" s="77" t="s">
        <v>94</v>
      </c>
      <c r="C45" s="78">
        <v>55867</v>
      </c>
      <c r="D45" s="79">
        <v>1</v>
      </c>
    </row>
    <row r="46" spans="2:11" x14ac:dyDescent="0.3">
      <c r="B46" s="73" t="s">
        <v>99</v>
      </c>
      <c r="C46" s="75">
        <v>26024</v>
      </c>
      <c r="D46" s="76">
        <v>0.46582060966223354</v>
      </c>
    </row>
    <row r="47" spans="2:11" x14ac:dyDescent="0.3">
      <c r="B47" s="77" t="s">
        <v>100</v>
      </c>
      <c r="C47" s="78">
        <v>29843</v>
      </c>
      <c r="D47" s="79">
        <v>0.53417939033776651</v>
      </c>
    </row>
    <row r="48" spans="2:11" x14ac:dyDescent="0.3">
      <c r="B48" s="2"/>
      <c r="C48" s="2"/>
      <c r="D48" s="2"/>
    </row>
    <row r="49" spans="2:4" x14ac:dyDescent="0.3">
      <c r="B49" s="249" t="s">
        <v>101</v>
      </c>
      <c r="C49" s="249"/>
      <c r="D49" s="249"/>
    </row>
    <row r="50" spans="2:4" x14ac:dyDescent="0.3">
      <c r="B50" s="73"/>
      <c r="C50" s="248">
        <v>2022</v>
      </c>
      <c r="D50" s="248"/>
    </row>
    <row r="51" spans="2:4" x14ac:dyDescent="0.3">
      <c r="B51" s="73"/>
      <c r="C51" s="74" t="s">
        <v>38</v>
      </c>
      <c r="D51" s="74" t="s">
        <v>42</v>
      </c>
    </row>
    <row r="52" spans="2:4" x14ac:dyDescent="0.3">
      <c r="B52" s="77" t="s">
        <v>93</v>
      </c>
      <c r="C52" s="78">
        <v>48242</v>
      </c>
      <c r="D52" s="79">
        <v>1</v>
      </c>
    </row>
    <row r="53" spans="2:4" x14ac:dyDescent="0.3">
      <c r="B53" s="73" t="s">
        <v>102</v>
      </c>
      <c r="C53" s="75">
        <v>26024</v>
      </c>
      <c r="D53" s="76">
        <v>0.53944695493553341</v>
      </c>
    </row>
    <row r="54" spans="2:4" x14ac:dyDescent="0.3">
      <c r="B54" s="77" t="s">
        <v>103</v>
      </c>
      <c r="C54" s="78">
        <v>22218</v>
      </c>
      <c r="D54" s="79">
        <v>0.46055304506446665</v>
      </c>
    </row>
    <row r="55" spans="2:4" x14ac:dyDescent="0.3">
      <c r="B55" s="2"/>
      <c r="C55" s="2"/>
      <c r="D55" s="2"/>
    </row>
    <row r="56" spans="2:4" x14ac:dyDescent="0.3">
      <c r="B56" s="249" t="s">
        <v>104</v>
      </c>
      <c r="C56" s="249"/>
      <c r="D56" s="249"/>
    </row>
    <row r="57" spans="2:4" x14ac:dyDescent="0.3">
      <c r="B57" s="73"/>
      <c r="C57" s="248">
        <v>2022</v>
      </c>
      <c r="D57" s="248"/>
    </row>
    <row r="58" spans="2:4" x14ac:dyDescent="0.3">
      <c r="B58" s="73"/>
      <c r="C58" s="74" t="s">
        <v>38</v>
      </c>
      <c r="D58" s="74" t="s">
        <v>42</v>
      </c>
    </row>
    <row r="59" spans="2:4" x14ac:dyDescent="0.3">
      <c r="B59" s="77" t="s">
        <v>105</v>
      </c>
      <c r="C59" s="78">
        <v>29843</v>
      </c>
      <c r="D59" s="79">
        <v>1</v>
      </c>
    </row>
    <row r="60" spans="2:4" x14ac:dyDescent="0.3">
      <c r="B60" s="73" t="s">
        <v>106</v>
      </c>
      <c r="C60" s="75">
        <v>6766</v>
      </c>
      <c r="D60" s="76">
        <v>0.2267198337968703</v>
      </c>
    </row>
    <row r="61" spans="2:4" x14ac:dyDescent="0.3">
      <c r="B61" s="77" t="s">
        <v>107</v>
      </c>
      <c r="C61" s="78">
        <v>14937</v>
      </c>
      <c r="D61" s="79">
        <v>0.50051938478035052</v>
      </c>
    </row>
    <row r="62" spans="2:4" x14ac:dyDescent="0.3">
      <c r="B62" s="73" t="s">
        <v>108</v>
      </c>
      <c r="C62" s="75">
        <v>8140</v>
      </c>
      <c r="D62" s="76">
        <v>0.27276078142277921</v>
      </c>
    </row>
    <row r="63" spans="2:4" x14ac:dyDescent="0.3">
      <c r="B63" s="77" t="s">
        <v>109</v>
      </c>
      <c r="C63" s="78">
        <v>4793</v>
      </c>
      <c r="D63" s="79">
        <v>0.16060717756257753</v>
      </c>
    </row>
    <row r="64" spans="2:4" x14ac:dyDescent="0.3">
      <c r="B64" s="73" t="s">
        <v>110</v>
      </c>
      <c r="C64" s="75">
        <v>9307</v>
      </c>
      <c r="D64" s="76">
        <v>0.31186542907884596</v>
      </c>
    </row>
    <row r="65" spans="2:4" x14ac:dyDescent="0.3">
      <c r="B65" s="77" t="s">
        <v>111</v>
      </c>
      <c r="C65" s="78">
        <v>15743</v>
      </c>
      <c r="D65" s="79">
        <v>0.52752739335857657</v>
      </c>
    </row>
    <row r="66" spans="2:4" x14ac:dyDescent="0.3">
      <c r="B66" s="73" t="s">
        <v>112</v>
      </c>
      <c r="C66" s="75">
        <v>4744</v>
      </c>
      <c r="D66" s="76">
        <v>0.15896525148275978</v>
      </c>
    </row>
    <row r="67" spans="2:4" x14ac:dyDescent="0.3">
      <c r="B67" s="77" t="s">
        <v>113</v>
      </c>
      <c r="C67" s="78">
        <v>7500</v>
      </c>
      <c r="D67" s="79">
        <v>0.25131521629862952</v>
      </c>
    </row>
    <row r="68" spans="2:4" x14ac:dyDescent="0.3">
      <c r="B68" s="73" t="s">
        <v>114</v>
      </c>
      <c r="C68" s="75">
        <v>17599</v>
      </c>
      <c r="D68" s="76">
        <v>0.58971953221861073</v>
      </c>
    </row>
    <row r="69" spans="2:4" x14ac:dyDescent="0.3">
      <c r="B69" s="2"/>
      <c r="C69" s="2"/>
      <c r="D69" s="2"/>
    </row>
    <row r="70" spans="2:4" x14ac:dyDescent="0.3">
      <c r="B70" s="91" t="s">
        <v>115</v>
      </c>
      <c r="C70" s="91"/>
      <c r="D70" s="91"/>
    </row>
    <row r="71" spans="2:4" x14ac:dyDescent="0.3">
      <c r="B71" s="73"/>
      <c r="C71" s="74">
        <v>2022</v>
      </c>
      <c r="D71" s="74"/>
    </row>
    <row r="72" spans="2:4" x14ac:dyDescent="0.3">
      <c r="B72" s="73"/>
      <c r="C72" s="74" t="s">
        <v>38</v>
      </c>
      <c r="D72" s="74" t="s">
        <v>42</v>
      </c>
    </row>
    <row r="73" spans="2:4" x14ac:dyDescent="0.3">
      <c r="B73" s="77" t="s">
        <v>116</v>
      </c>
      <c r="C73" s="78">
        <v>22218</v>
      </c>
      <c r="D73" s="79">
        <v>1</v>
      </c>
    </row>
    <row r="74" spans="2:4" x14ac:dyDescent="0.3">
      <c r="B74" s="73" t="s">
        <v>106</v>
      </c>
      <c r="C74" s="75">
        <v>5295</v>
      </c>
      <c r="D74" s="76">
        <v>0.23832028085336213</v>
      </c>
    </row>
    <row r="75" spans="2:4" x14ac:dyDescent="0.3">
      <c r="B75" s="77" t="s">
        <v>107</v>
      </c>
      <c r="C75" s="78">
        <v>11472</v>
      </c>
      <c r="D75" s="79">
        <v>0.51633810423980553</v>
      </c>
    </row>
    <row r="76" spans="2:4" x14ac:dyDescent="0.3">
      <c r="B76" s="73" t="s">
        <v>108</v>
      </c>
      <c r="C76" s="75">
        <v>5451</v>
      </c>
      <c r="D76" s="76">
        <v>0.24534161490683229</v>
      </c>
    </row>
    <row r="77" spans="2:4" x14ac:dyDescent="0.3">
      <c r="B77" s="77" t="s">
        <v>109</v>
      </c>
      <c r="C77" s="78">
        <v>3682</v>
      </c>
      <c r="D77" s="79">
        <v>0.16572148708254569</v>
      </c>
    </row>
    <row r="78" spans="2:4" x14ac:dyDescent="0.3">
      <c r="B78" s="73" t="s">
        <v>110</v>
      </c>
      <c r="C78" s="75">
        <v>7457</v>
      </c>
      <c r="D78" s="76">
        <v>0.33562876946619857</v>
      </c>
    </row>
    <row r="79" spans="2:4" x14ac:dyDescent="0.3">
      <c r="B79" s="77" t="s">
        <v>111</v>
      </c>
      <c r="C79" s="78">
        <v>11079</v>
      </c>
      <c r="D79" s="79">
        <v>0.49864974345125573</v>
      </c>
    </row>
    <row r="80" spans="2:4" x14ac:dyDescent="0.3">
      <c r="B80" s="73" t="s">
        <v>112</v>
      </c>
      <c r="C80" s="75">
        <v>5141</v>
      </c>
      <c r="D80" s="76">
        <v>0.23138896390314159</v>
      </c>
    </row>
    <row r="81" spans="2:4" x14ac:dyDescent="0.3">
      <c r="B81" s="77" t="s">
        <v>113</v>
      </c>
      <c r="C81" s="78">
        <v>5526</v>
      </c>
      <c r="D81" s="79">
        <v>0.24871725627869296</v>
      </c>
    </row>
    <row r="82" spans="2:4" x14ac:dyDescent="0.3">
      <c r="B82" s="73" t="s">
        <v>114</v>
      </c>
      <c r="C82" s="75">
        <v>11551</v>
      </c>
      <c r="D82" s="76">
        <v>0.51989377981816542</v>
      </c>
    </row>
    <row r="83" spans="2:4" x14ac:dyDescent="0.3">
      <c r="B83" s="2"/>
      <c r="C83" s="2"/>
      <c r="D83" s="2"/>
    </row>
    <row r="84" spans="2:4" x14ac:dyDescent="0.3">
      <c r="B84" s="91" t="s">
        <v>117</v>
      </c>
      <c r="C84" s="91"/>
      <c r="D84" s="91"/>
    </row>
    <row r="85" spans="2:4" x14ac:dyDescent="0.3">
      <c r="B85" s="73"/>
      <c r="C85" s="74">
        <v>2022</v>
      </c>
      <c r="D85" s="74"/>
    </row>
    <row r="86" spans="2:4" x14ac:dyDescent="0.3">
      <c r="B86" s="73"/>
      <c r="C86" s="74" t="s">
        <v>38</v>
      </c>
      <c r="D86" s="74" t="s">
        <v>42</v>
      </c>
    </row>
    <row r="87" spans="2:4" x14ac:dyDescent="0.3">
      <c r="B87" s="77" t="s">
        <v>118</v>
      </c>
      <c r="C87" s="78">
        <v>26024</v>
      </c>
      <c r="D87" s="79">
        <v>1</v>
      </c>
    </row>
    <row r="88" spans="2:4" x14ac:dyDescent="0.3">
      <c r="B88" s="73" t="s">
        <v>106</v>
      </c>
      <c r="C88" s="75">
        <v>5035</v>
      </c>
      <c r="D88" s="76">
        <v>0.19347525361205042</v>
      </c>
    </row>
    <row r="89" spans="2:4" x14ac:dyDescent="0.3">
      <c r="B89" s="77" t="s">
        <v>107</v>
      </c>
      <c r="C89" s="78">
        <v>13221</v>
      </c>
      <c r="D89" s="79">
        <v>0.50803104826314172</v>
      </c>
    </row>
    <row r="90" spans="2:4" x14ac:dyDescent="0.3">
      <c r="B90" s="73" t="s">
        <v>108</v>
      </c>
      <c r="C90" s="75">
        <v>7768</v>
      </c>
      <c r="D90" s="76">
        <v>0.29849369812480786</v>
      </c>
    </row>
    <row r="91" spans="2:4" x14ac:dyDescent="0.3">
      <c r="B91" s="77" t="s">
        <v>109</v>
      </c>
      <c r="C91" s="78">
        <v>4134</v>
      </c>
      <c r="D91" s="79">
        <v>0.15885336612357823</v>
      </c>
    </row>
    <row r="92" spans="2:4" x14ac:dyDescent="0.3">
      <c r="B92" s="73" t="s">
        <v>110</v>
      </c>
      <c r="C92" s="75">
        <v>9195</v>
      </c>
      <c r="D92" s="76">
        <v>0.35332769750999077</v>
      </c>
    </row>
    <row r="93" spans="2:4" x14ac:dyDescent="0.3">
      <c r="B93" s="77" t="s">
        <v>111</v>
      </c>
      <c r="C93" s="78">
        <v>12695</v>
      </c>
      <c r="D93" s="79">
        <v>0.48781893636643098</v>
      </c>
    </row>
    <row r="94" spans="2:4" x14ac:dyDescent="0.3">
      <c r="B94" s="73" t="s">
        <v>112</v>
      </c>
      <c r="C94" s="75">
        <v>5982</v>
      </c>
      <c r="D94" s="76">
        <v>0.22986474023977865</v>
      </c>
    </row>
    <row r="95" spans="2:4" x14ac:dyDescent="0.3">
      <c r="B95" s="77" t="s">
        <v>113</v>
      </c>
      <c r="C95" s="78">
        <v>3937</v>
      </c>
      <c r="D95" s="79">
        <v>0.15128343067937289</v>
      </c>
    </row>
    <row r="96" spans="2:4" x14ac:dyDescent="0.3">
      <c r="B96" s="73" t="s">
        <v>114</v>
      </c>
      <c r="C96" s="75">
        <v>16105</v>
      </c>
      <c r="D96" s="76">
        <v>0.61885182908084846</v>
      </c>
    </row>
  </sheetData>
  <mergeCells count="10">
    <mergeCell ref="C43:D43"/>
    <mergeCell ref="B49:D49"/>
    <mergeCell ref="C50:D50"/>
    <mergeCell ref="B56:D56"/>
    <mergeCell ref="C57:D57"/>
    <mergeCell ref="A1:L1"/>
    <mergeCell ref="N1:P2"/>
    <mergeCell ref="B35:D35"/>
    <mergeCell ref="C36:D36"/>
    <mergeCell ref="B42:D42"/>
  </mergeCells>
  <hyperlinks>
    <hyperlink ref="N1" location="'Table of Contents'!A1" display="Return to Table of Contents" xr:uid="{2EFA04B6-030E-46B8-95C1-5743015DEE11}"/>
  </hyperlink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A328F-355E-CC4A-8810-F5B43407297A}">
  <sheetPr codeName="Sheet32">
    <tabColor theme="6"/>
  </sheetPr>
  <dimension ref="A1:AS56"/>
  <sheetViews>
    <sheetView showGridLines="0" zoomScale="70" zoomScaleNormal="70" workbookViewId="0">
      <selection activeCell="I26" sqref="I26"/>
    </sheetView>
  </sheetViews>
  <sheetFormatPr defaultColWidth="11.08203125" defaultRowHeight="14" x14ac:dyDescent="0.3"/>
  <cols>
    <col min="2" max="2" width="38.08203125" customWidth="1"/>
    <col min="3" max="4" width="19.08203125" customWidth="1"/>
  </cols>
  <sheetData>
    <row r="1" spans="1:45" s="34" customFormat="1" ht="20" x14ac:dyDescent="0.4">
      <c r="A1" s="220" t="s">
        <v>119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33"/>
      <c r="N1" s="209" t="s">
        <v>16</v>
      </c>
      <c r="O1" s="210"/>
      <c r="P1" s="211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</row>
    <row r="2" spans="1:45" s="34" customFormat="1" ht="20" x14ac:dyDescent="0.4">
      <c r="C2" s="32"/>
      <c r="D2" s="32"/>
      <c r="E2" s="32"/>
      <c r="F2" s="32"/>
      <c r="G2" s="32"/>
      <c r="H2" s="32"/>
      <c r="I2" s="32"/>
      <c r="J2" s="32"/>
      <c r="K2" s="36"/>
      <c r="L2" s="36"/>
      <c r="M2" s="33"/>
      <c r="N2" s="212"/>
      <c r="O2" s="213"/>
      <c r="P2" s="214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</row>
    <row r="3" spans="1:45" ht="18" x14ac:dyDescent="0.4">
      <c r="B3" s="21" t="s">
        <v>40</v>
      </c>
      <c r="D3" s="19"/>
      <c r="O3" s="80"/>
    </row>
    <row r="4" spans="1:45" ht="18" x14ac:dyDescent="0.4">
      <c r="B4" s="19" t="s">
        <v>120</v>
      </c>
    </row>
    <row r="7" spans="1:45" x14ac:dyDescent="0.3">
      <c r="I7" s="2"/>
    </row>
    <row r="8" spans="1:45" x14ac:dyDescent="0.3">
      <c r="I8" s="2"/>
    </row>
    <row r="9" spans="1:45" x14ac:dyDescent="0.3">
      <c r="I9" s="2"/>
    </row>
    <row r="10" spans="1:45" x14ac:dyDescent="0.3">
      <c r="I10" s="2"/>
    </row>
    <row r="11" spans="1:45" x14ac:dyDescent="0.3">
      <c r="I11" s="2"/>
    </row>
    <row r="12" spans="1:45" x14ac:dyDescent="0.3">
      <c r="I12" s="2"/>
    </row>
    <row r="13" spans="1:45" x14ac:dyDescent="0.3">
      <c r="I13" s="2"/>
    </row>
    <row r="14" spans="1:45" x14ac:dyDescent="0.3">
      <c r="I14" s="2"/>
    </row>
    <row r="15" spans="1:45" x14ac:dyDescent="0.3">
      <c r="I15" s="2"/>
    </row>
    <row r="16" spans="1:45" x14ac:dyDescent="0.3">
      <c r="I16" s="2"/>
    </row>
    <row r="17" spans="9:9" x14ac:dyDescent="0.3">
      <c r="I17" s="2"/>
    </row>
    <row r="18" spans="9:9" x14ac:dyDescent="0.3">
      <c r="I18" s="2"/>
    </row>
    <row r="19" spans="9:9" x14ac:dyDescent="0.3">
      <c r="I19" s="2"/>
    </row>
    <row r="20" spans="9:9" x14ac:dyDescent="0.3">
      <c r="I20" s="2"/>
    </row>
    <row r="21" spans="9:9" x14ac:dyDescent="0.3">
      <c r="I21" s="2"/>
    </row>
    <row r="22" spans="9:9" x14ac:dyDescent="0.3">
      <c r="I22" s="2"/>
    </row>
    <row r="23" spans="9:9" x14ac:dyDescent="0.3">
      <c r="I23" s="2"/>
    </row>
    <row r="24" spans="9:9" x14ac:dyDescent="0.3">
      <c r="I24" s="2"/>
    </row>
    <row r="25" spans="9:9" x14ac:dyDescent="0.3">
      <c r="I25" s="2"/>
    </row>
    <row r="38" spans="2:8" x14ac:dyDescent="0.3">
      <c r="B38" s="250" t="s">
        <v>41</v>
      </c>
      <c r="C38" s="250"/>
      <c r="D38" s="250"/>
    </row>
    <row r="39" spans="2:8" x14ac:dyDescent="0.3">
      <c r="B39" s="73"/>
      <c r="C39" s="248">
        <v>2022</v>
      </c>
      <c r="D39" s="248"/>
    </row>
    <row r="40" spans="2:8" x14ac:dyDescent="0.3">
      <c r="B40" s="73"/>
      <c r="C40" s="74" t="s">
        <v>38</v>
      </c>
      <c r="D40" s="74" t="s">
        <v>42</v>
      </c>
    </row>
    <row r="41" spans="2:8" x14ac:dyDescent="0.3">
      <c r="B41" s="77" t="s">
        <v>41</v>
      </c>
      <c r="C41" s="78">
        <v>55867</v>
      </c>
      <c r="D41" s="79">
        <v>1</v>
      </c>
    </row>
    <row r="42" spans="2:8" x14ac:dyDescent="0.3">
      <c r="B42" s="2"/>
      <c r="C42" s="2"/>
      <c r="D42" s="2"/>
      <c r="E42" s="2"/>
      <c r="F42" s="2"/>
      <c r="G42" s="2"/>
      <c r="H42" s="2"/>
    </row>
    <row r="43" spans="2:8" x14ac:dyDescent="0.3">
      <c r="B43" s="250" t="s">
        <v>121</v>
      </c>
      <c r="C43" s="250"/>
      <c r="D43" s="250"/>
    </row>
    <row r="44" spans="2:8" x14ac:dyDescent="0.3">
      <c r="B44" s="73"/>
      <c r="C44" s="248">
        <v>2022</v>
      </c>
      <c r="D44" s="248"/>
    </row>
    <row r="45" spans="2:8" x14ac:dyDescent="0.3">
      <c r="B45" s="73"/>
      <c r="C45" s="74" t="s">
        <v>38</v>
      </c>
      <c r="D45" s="74" t="s">
        <v>42</v>
      </c>
    </row>
    <row r="46" spans="2:8" x14ac:dyDescent="0.3">
      <c r="B46" s="77" t="s">
        <v>122</v>
      </c>
      <c r="C46" s="78">
        <v>9048</v>
      </c>
      <c r="D46" s="79">
        <v>0.16195607424776701</v>
      </c>
    </row>
    <row r="47" spans="2:8" x14ac:dyDescent="0.3">
      <c r="B47" s="73" t="s">
        <v>123</v>
      </c>
      <c r="C47" s="75">
        <v>7322</v>
      </c>
      <c r="D47" s="76">
        <v>0.13106127051747901</v>
      </c>
    </row>
    <row r="48" spans="2:8" x14ac:dyDescent="0.3">
      <c r="B48" s="77" t="s">
        <v>124</v>
      </c>
      <c r="C48" s="78">
        <v>3717</v>
      </c>
      <c r="D48" s="79">
        <v>6.6533015912792884E-2</v>
      </c>
    </row>
    <row r="49" spans="2:4" x14ac:dyDescent="0.3">
      <c r="B49" s="73" t="s">
        <v>125</v>
      </c>
      <c r="C49" s="75">
        <v>2223</v>
      </c>
      <c r="D49" s="76">
        <v>3.9790932035011724E-2</v>
      </c>
    </row>
    <row r="50" spans="2:4" x14ac:dyDescent="0.3">
      <c r="B50" s="77" t="s">
        <v>126</v>
      </c>
      <c r="C50" s="78">
        <v>1929</v>
      </c>
      <c r="D50" s="79">
        <v>3.4528433601231499E-2</v>
      </c>
    </row>
    <row r="51" spans="2:4" x14ac:dyDescent="0.3">
      <c r="B51" s="73" t="s">
        <v>127</v>
      </c>
      <c r="C51" s="75">
        <v>1739</v>
      </c>
      <c r="D51" s="76">
        <v>3.112749923926468E-2</v>
      </c>
    </row>
    <row r="52" spans="2:4" x14ac:dyDescent="0.3">
      <c r="B52" s="77" t="s">
        <v>128</v>
      </c>
      <c r="C52" s="78">
        <v>1009</v>
      </c>
      <c r="D52" s="79">
        <v>1.8060751427497451E-2</v>
      </c>
    </row>
    <row r="53" spans="2:4" x14ac:dyDescent="0.3">
      <c r="B53" s="73" t="s">
        <v>129</v>
      </c>
      <c r="C53" s="75">
        <v>930</v>
      </c>
      <c r="D53" s="76">
        <v>1.6646678719100721E-2</v>
      </c>
    </row>
    <row r="54" spans="2:4" x14ac:dyDescent="0.3">
      <c r="B54" s="77" t="s">
        <v>130</v>
      </c>
      <c r="C54" s="78">
        <v>645</v>
      </c>
      <c r="D54" s="79">
        <v>1.1545277176150498E-2</v>
      </c>
    </row>
    <row r="55" spans="2:4" x14ac:dyDescent="0.3">
      <c r="B55" s="73" t="s">
        <v>131</v>
      </c>
      <c r="C55" s="75">
        <v>619</v>
      </c>
      <c r="D55" s="76">
        <v>1.1079886158197147E-2</v>
      </c>
    </row>
    <row r="56" spans="2:4" x14ac:dyDescent="0.3">
      <c r="B56" s="77" t="s">
        <v>132</v>
      </c>
      <c r="C56" s="78">
        <v>26686</v>
      </c>
      <c r="D56" s="79">
        <v>0.47767018096550734</v>
      </c>
    </row>
  </sheetData>
  <mergeCells count="6">
    <mergeCell ref="N1:P2"/>
    <mergeCell ref="C39:D39"/>
    <mergeCell ref="B38:D38"/>
    <mergeCell ref="C44:D44"/>
    <mergeCell ref="A1:L1"/>
    <mergeCell ref="B43:D43"/>
  </mergeCells>
  <hyperlinks>
    <hyperlink ref="N1" location="'Table of Contents'!A1" display="Return to Table of Contents" xr:uid="{146CA75C-6D7E-4BFF-B6E5-06874E8254FD}"/>
  </hyperlink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DCC35-F8FC-1646-ABD1-22A91FE2EECF}">
  <sheetPr codeName="Sheet33">
    <tabColor theme="6"/>
  </sheetPr>
  <dimension ref="A1:IW56"/>
  <sheetViews>
    <sheetView showGridLines="0" topLeftCell="B1" workbookViewId="0">
      <selection activeCell="I26" sqref="I26"/>
    </sheetView>
  </sheetViews>
  <sheetFormatPr defaultColWidth="11.08203125" defaultRowHeight="14" x14ac:dyDescent="0.3"/>
  <cols>
    <col min="2" max="2" width="22.58203125" customWidth="1"/>
    <col min="3" max="4" width="26.5" customWidth="1"/>
  </cols>
  <sheetData>
    <row r="1" spans="1:257" s="34" customFormat="1" ht="20" x14ac:dyDescent="0.4">
      <c r="A1" s="220" t="s">
        <v>133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33"/>
      <c r="N1" s="209" t="s">
        <v>16</v>
      </c>
      <c r="O1" s="210"/>
      <c r="P1" s="211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</row>
    <row r="2" spans="1:257" s="34" customFormat="1" ht="20" x14ac:dyDescent="0.4">
      <c r="C2" s="32"/>
      <c r="D2" s="32"/>
      <c r="E2" s="32"/>
      <c r="F2" s="32"/>
      <c r="G2" s="32"/>
      <c r="H2" s="32"/>
      <c r="I2" s="32"/>
      <c r="J2" s="32"/>
      <c r="K2" s="36"/>
      <c r="L2" s="36"/>
      <c r="M2" s="33"/>
      <c r="N2" s="212"/>
      <c r="O2" s="213"/>
      <c r="P2" s="214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</row>
    <row r="3" spans="1:257" x14ac:dyDescent="0.3">
      <c r="B3" s="21" t="s">
        <v>40</v>
      </c>
    </row>
    <row r="4" spans="1:257" ht="18" x14ac:dyDescent="0.4">
      <c r="B4" s="19" t="s">
        <v>134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3"/>
    </row>
    <row r="5" spans="1:257" x14ac:dyDescent="0.3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6" spans="1:257" x14ac:dyDescent="0.3">
      <c r="B6" s="21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</row>
    <row r="7" spans="1:257" ht="15.75" customHeight="1" x14ac:dyDescent="0.3"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x14ac:dyDescent="0.3"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</row>
    <row r="9" spans="1:257" x14ac:dyDescent="0.3">
      <c r="I9" s="2"/>
      <c r="J9" s="2"/>
      <c r="K9" s="2"/>
      <c r="L9" s="2"/>
      <c r="M9" s="2"/>
      <c r="N9" s="2"/>
      <c r="O9" s="2"/>
      <c r="P9" s="2"/>
      <c r="Q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1:257" x14ac:dyDescent="0.3"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</row>
    <row r="11" spans="1:257" x14ac:dyDescent="0.3"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</row>
    <row r="12" spans="1:257" x14ac:dyDescent="0.3"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</row>
    <row r="13" spans="1:257" x14ac:dyDescent="0.3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</row>
    <row r="14" spans="1:257" x14ac:dyDescent="0.3"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</row>
    <row r="15" spans="1:257" x14ac:dyDescent="0.3"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6" spans="1:257" x14ac:dyDescent="0.3"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9:257" x14ac:dyDescent="0.3"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9:257" x14ac:dyDescent="0.3"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9:257" x14ac:dyDescent="0.3"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9:257" x14ac:dyDescent="0.3"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9:257" x14ac:dyDescent="0.3"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</row>
    <row r="22" spans="9:257" x14ac:dyDescent="0.3"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</row>
    <row r="23" spans="9:257" x14ac:dyDescent="0.3"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</row>
    <row r="24" spans="9:257" x14ac:dyDescent="0.3"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</row>
    <row r="25" spans="9:257" x14ac:dyDescent="0.3"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</row>
    <row r="38" spans="2:4" x14ac:dyDescent="0.3">
      <c r="B38" s="250" t="s">
        <v>41</v>
      </c>
      <c r="C38" s="250"/>
      <c r="D38" s="250"/>
    </row>
    <row r="39" spans="2:4" x14ac:dyDescent="0.3">
      <c r="B39" s="73"/>
      <c r="C39" s="74">
        <v>2022</v>
      </c>
      <c r="D39" s="74"/>
    </row>
    <row r="40" spans="2:4" x14ac:dyDescent="0.3">
      <c r="B40" s="73"/>
      <c r="C40" s="74" t="s">
        <v>38</v>
      </c>
      <c r="D40" s="74" t="s">
        <v>42</v>
      </c>
    </row>
    <row r="41" spans="2:4" x14ac:dyDescent="0.3">
      <c r="B41" s="77" t="s">
        <v>41</v>
      </c>
      <c r="C41" s="78">
        <v>48242</v>
      </c>
      <c r="D41" s="79">
        <v>1</v>
      </c>
    </row>
    <row r="42" spans="2:4" x14ac:dyDescent="0.3">
      <c r="B42" s="2"/>
      <c r="C42" s="2"/>
      <c r="D42" s="2"/>
    </row>
    <row r="43" spans="2:4" x14ac:dyDescent="0.3">
      <c r="B43" s="250" t="s">
        <v>135</v>
      </c>
      <c r="C43" s="250"/>
      <c r="D43" s="250"/>
    </row>
    <row r="44" spans="2:4" x14ac:dyDescent="0.3">
      <c r="B44" s="73"/>
      <c r="C44" s="74">
        <v>2022</v>
      </c>
      <c r="D44" s="74"/>
    </row>
    <row r="45" spans="2:4" x14ac:dyDescent="0.3">
      <c r="B45" s="73"/>
      <c r="C45" s="74" t="s">
        <v>38</v>
      </c>
      <c r="D45" s="74" t="s">
        <v>42</v>
      </c>
    </row>
    <row r="46" spans="2:4" x14ac:dyDescent="0.3">
      <c r="B46" s="77" t="s">
        <v>123</v>
      </c>
      <c r="C46" s="78">
        <v>2796</v>
      </c>
      <c r="D46" s="79">
        <v>5.7957796111272337E-2</v>
      </c>
    </row>
    <row r="47" spans="2:4" x14ac:dyDescent="0.3">
      <c r="B47" s="73" t="s">
        <v>122</v>
      </c>
      <c r="C47" s="75">
        <v>2651</v>
      </c>
      <c r="D47" s="76">
        <v>5.4952116413084034E-2</v>
      </c>
    </row>
    <row r="48" spans="2:4" x14ac:dyDescent="0.3">
      <c r="B48" s="77" t="s">
        <v>124</v>
      </c>
      <c r="C48" s="78">
        <v>1474</v>
      </c>
      <c r="D48" s="79">
        <v>3.055428879399693E-2</v>
      </c>
    </row>
    <row r="49" spans="2:4" x14ac:dyDescent="0.3">
      <c r="B49" s="73" t="s">
        <v>131</v>
      </c>
      <c r="C49" s="75">
        <v>1280</v>
      </c>
      <c r="D49" s="76">
        <v>2.6532896646076033E-2</v>
      </c>
    </row>
    <row r="50" spans="2:4" x14ac:dyDescent="0.3">
      <c r="B50" s="77" t="s">
        <v>127</v>
      </c>
      <c r="C50" s="78">
        <v>1200</v>
      </c>
      <c r="D50" s="79">
        <v>2.487459060569628E-2</v>
      </c>
    </row>
    <row r="51" spans="2:4" x14ac:dyDescent="0.3">
      <c r="B51" s="73" t="s">
        <v>128</v>
      </c>
      <c r="C51" s="75">
        <v>1061</v>
      </c>
      <c r="D51" s="76">
        <v>2.199328386053646E-2</v>
      </c>
    </row>
    <row r="52" spans="2:4" x14ac:dyDescent="0.3">
      <c r="B52" s="77" t="s">
        <v>126</v>
      </c>
      <c r="C52" s="78">
        <v>1035</v>
      </c>
      <c r="D52" s="79">
        <v>2.1454334397413045E-2</v>
      </c>
    </row>
    <row r="53" spans="2:4" x14ac:dyDescent="0.3">
      <c r="B53" s="73" t="s">
        <v>136</v>
      </c>
      <c r="C53" s="75">
        <v>739</v>
      </c>
      <c r="D53" s="76">
        <v>1.5318602048007959E-2</v>
      </c>
    </row>
    <row r="54" spans="2:4" x14ac:dyDescent="0.3">
      <c r="B54" s="77" t="s">
        <v>130</v>
      </c>
      <c r="C54" s="78">
        <v>602</v>
      </c>
      <c r="D54" s="79">
        <v>1.2478752953857634E-2</v>
      </c>
    </row>
    <row r="55" spans="2:4" x14ac:dyDescent="0.3">
      <c r="B55" s="73" t="s">
        <v>125</v>
      </c>
      <c r="C55" s="75">
        <v>597</v>
      </c>
      <c r="D55" s="76">
        <v>1.23751088263339E-2</v>
      </c>
    </row>
    <row r="56" spans="2:4" x14ac:dyDescent="0.3">
      <c r="B56" s="77" t="s">
        <v>132</v>
      </c>
      <c r="C56" s="78">
        <v>34807</v>
      </c>
      <c r="D56" s="79">
        <v>0.72150822934372538</v>
      </c>
    </row>
  </sheetData>
  <mergeCells count="4">
    <mergeCell ref="A1:L1"/>
    <mergeCell ref="N1:P2"/>
    <mergeCell ref="B43:D43"/>
    <mergeCell ref="B38:D38"/>
  </mergeCells>
  <hyperlinks>
    <hyperlink ref="N1" location="'Table of Contents'!A1" display="Return to Table of Contents" xr:uid="{78E04AE2-40C1-4512-89C8-5A5B05C404E5}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7D142-E2A6-47E1-8758-78CFD58DD9C6}">
  <sheetPr>
    <tabColor theme="6"/>
  </sheetPr>
  <dimension ref="A1:IW26"/>
  <sheetViews>
    <sheetView showGridLines="0" workbookViewId="0">
      <selection activeCell="I26" sqref="I26"/>
    </sheetView>
  </sheetViews>
  <sheetFormatPr defaultColWidth="11.08203125" defaultRowHeight="14" x14ac:dyDescent="0.3"/>
  <cols>
    <col min="2" max="2" width="22.58203125" customWidth="1"/>
    <col min="3" max="4" width="26.5" customWidth="1"/>
  </cols>
  <sheetData>
    <row r="1" spans="1:257" s="34" customFormat="1" ht="20" x14ac:dyDescent="0.4">
      <c r="A1" s="220" t="s">
        <v>15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33"/>
      <c r="N1" s="209" t="s">
        <v>16</v>
      </c>
      <c r="O1" s="210"/>
      <c r="P1" s="211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</row>
    <row r="2" spans="1:257" s="34" customFormat="1" ht="20" x14ac:dyDescent="0.4">
      <c r="C2" s="32"/>
      <c r="D2" s="32"/>
      <c r="E2" s="32"/>
      <c r="F2" s="32"/>
      <c r="G2" s="32"/>
      <c r="H2" s="32"/>
      <c r="I2" s="32"/>
      <c r="J2" s="32"/>
      <c r="K2" s="36"/>
      <c r="L2" s="36"/>
      <c r="M2" s="33"/>
      <c r="N2" s="212"/>
      <c r="O2" s="213"/>
      <c r="P2" s="214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</row>
    <row r="3" spans="1:257" x14ac:dyDescent="0.3">
      <c r="B3" s="21" t="s">
        <v>40</v>
      </c>
    </row>
    <row r="4" spans="1:257" ht="18" x14ac:dyDescent="0.4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3"/>
    </row>
    <row r="5" spans="1:257" x14ac:dyDescent="0.3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8" spans="1:257" x14ac:dyDescent="0.3">
      <c r="B8" s="250" t="s">
        <v>41</v>
      </c>
      <c r="C8" s="250"/>
      <c r="D8" s="250"/>
    </row>
    <row r="9" spans="1:257" x14ac:dyDescent="0.3">
      <c r="B9" s="73"/>
      <c r="C9" s="74">
        <v>2022</v>
      </c>
      <c r="D9" s="74"/>
    </row>
    <row r="10" spans="1:257" x14ac:dyDescent="0.3">
      <c r="B10" s="73"/>
      <c r="C10" s="74" t="s">
        <v>38</v>
      </c>
      <c r="D10" s="74" t="s">
        <v>42</v>
      </c>
    </row>
    <row r="11" spans="1:257" x14ac:dyDescent="0.3">
      <c r="B11" s="77" t="s">
        <v>41</v>
      </c>
      <c r="C11" s="78">
        <v>48242</v>
      </c>
      <c r="D11" s="79">
        <v>1</v>
      </c>
    </row>
    <row r="12" spans="1:257" x14ac:dyDescent="0.3">
      <c r="B12" s="2"/>
      <c r="C12" s="2"/>
      <c r="D12" s="2"/>
    </row>
    <row r="13" spans="1:257" x14ac:dyDescent="0.3">
      <c r="B13" s="250" t="s">
        <v>135</v>
      </c>
      <c r="C13" s="250"/>
      <c r="D13" s="250"/>
    </row>
    <row r="14" spans="1:257" x14ac:dyDescent="0.3">
      <c r="B14" s="73"/>
      <c r="C14" s="74">
        <v>2022</v>
      </c>
      <c r="D14" s="74"/>
    </row>
    <row r="15" spans="1:257" x14ac:dyDescent="0.3">
      <c r="B15" s="73"/>
      <c r="C15" s="74" t="s">
        <v>38</v>
      </c>
      <c r="D15" s="74" t="s">
        <v>42</v>
      </c>
    </row>
    <row r="16" spans="1:257" x14ac:dyDescent="0.3">
      <c r="B16" s="77" t="s">
        <v>123</v>
      </c>
      <c r="C16" s="78">
        <v>2796</v>
      </c>
      <c r="D16" s="79">
        <v>5.7957796111272337E-2</v>
      </c>
    </row>
    <row r="17" spans="2:4" x14ac:dyDescent="0.3">
      <c r="B17" s="73" t="s">
        <v>122</v>
      </c>
      <c r="C17" s="75">
        <v>2651</v>
      </c>
      <c r="D17" s="76">
        <v>5.4952116413084034E-2</v>
      </c>
    </row>
    <row r="18" spans="2:4" x14ac:dyDescent="0.3">
      <c r="B18" s="77" t="s">
        <v>124</v>
      </c>
      <c r="C18" s="78">
        <v>1474</v>
      </c>
      <c r="D18" s="79">
        <v>3.055428879399693E-2</v>
      </c>
    </row>
    <row r="19" spans="2:4" x14ac:dyDescent="0.3">
      <c r="B19" s="73" t="s">
        <v>131</v>
      </c>
      <c r="C19" s="75">
        <v>1280</v>
      </c>
      <c r="D19" s="76">
        <v>2.6532896646076033E-2</v>
      </c>
    </row>
    <row r="20" spans="2:4" x14ac:dyDescent="0.3">
      <c r="B20" s="77" t="s">
        <v>127</v>
      </c>
      <c r="C20" s="78">
        <v>1200</v>
      </c>
      <c r="D20" s="79">
        <v>2.487459060569628E-2</v>
      </c>
    </row>
    <row r="21" spans="2:4" x14ac:dyDescent="0.3">
      <c r="B21" s="73" t="s">
        <v>128</v>
      </c>
      <c r="C21" s="75">
        <v>1061</v>
      </c>
      <c r="D21" s="76">
        <v>2.199328386053646E-2</v>
      </c>
    </row>
    <row r="22" spans="2:4" x14ac:dyDescent="0.3">
      <c r="B22" s="77" t="s">
        <v>126</v>
      </c>
      <c r="C22" s="78">
        <v>1035</v>
      </c>
      <c r="D22" s="79">
        <v>2.1454334397413045E-2</v>
      </c>
    </row>
    <row r="23" spans="2:4" x14ac:dyDescent="0.3">
      <c r="B23" s="73" t="s">
        <v>136</v>
      </c>
      <c r="C23" s="75">
        <v>739</v>
      </c>
      <c r="D23" s="76">
        <v>1.5318602048007959E-2</v>
      </c>
    </row>
    <row r="24" spans="2:4" x14ac:dyDescent="0.3">
      <c r="B24" s="77" t="s">
        <v>130</v>
      </c>
      <c r="C24" s="78">
        <v>602</v>
      </c>
      <c r="D24" s="79">
        <v>1.2478752953857634E-2</v>
      </c>
    </row>
    <row r="25" spans="2:4" x14ac:dyDescent="0.3">
      <c r="B25" s="73" t="s">
        <v>125</v>
      </c>
      <c r="C25" s="75">
        <v>597</v>
      </c>
      <c r="D25" s="76">
        <v>1.23751088263339E-2</v>
      </c>
    </row>
    <row r="26" spans="2:4" x14ac:dyDescent="0.3">
      <c r="B26" s="77" t="s">
        <v>132</v>
      </c>
      <c r="C26" s="78">
        <v>34807</v>
      </c>
      <c r="D26" s="79">
        <v>0.72150822934372538</v>
      </c>
    </row>
  </sheetData>
  <mergeCells count="4">
    <mergeCell ref="A1:L1"/>
    <mergeCell ref="N1:P2"/>
    <mergeCell ref="B8:D8"/>
    <mergeCell ref="B13:D13"/>
  </mergeCells>
  <hyperlinks>
    <hyperlink ref="N1" location="'Table of Contents'!A1" display="Return to Table of Contents" xr:uid="{567547BC-1310-42B2-8B7E-5C9BB054F795}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C5BCA-6B81-41A4-9F9A-9AB09A6B8CDE}">
  <sheetPr>
    <tabColor theme="6"/>
  </sheetPr>
  <dimension ref="A1:AS25"/>
  <sheetViews>
    <sheetView showGridLines="0" workbookViewId="0">
      <selection activeCell="I26" sqref="I26"/>
    </sheetView>
  </sheetViews>
  <sheetFormatPr defaultColWidth="11.08203125" defaultRowHeight="14" x14ac:dyDescent="0.3"/>
  <cols>
    <col min="2" max="2" width="22.58203125" customWidth="1"/>
    <col min="3" max="4" width="26.5" customWidth="1"/>
  </cols>
  <sheetData>
    <row r="1" spans="1:45" s="34" customFormat="1" ht="20" x14ac:dyDescent="0.4">
      <c r="A1" s="220" t="s">
        <v>167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33"/>
      <c r="N1" s="209" t="s">
        <v>16</v>
      </c>
      <c r="O1" s="210"/>
      <c r="P1" s="211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</row>
    <row r="2" spans="1:45" s="34" customFormat="1" ht="20" x14ac:dyDescent="0.4">
      <c r="C2" s="32"/>
      <c r="D2" s="32"/>
      <c r="E2" s="32"/>
      <c r="F2" s="32"/>
      <c r="G2" s="32"/>
      <c r="H2" s="32"/>
      <c r="I2" s="32"/>
      <c r="J2" s="32"/>
      <c r="K2" s="36"/>
      <c r="L2" s="36"/>
      <c r="M2" s="33"/>
      <c r="N2" s="212"/>
      <c r="O2" s="213"/>
      <c r="P2" s="214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</row>
    <row r="3" spans="1:45" x14ac:dyDescent="0.3">
      <c r="B3" s="21" t="s">
        <v>40</v>
      </c>
    </row>
    <row r="7" spans="1:45" x14ac:dyDescent="0.3">
      <c r="B7" s="250" t="s">
        <v>41</v>
      </c>
      <c r="C7" s="250"/>
      <c r="D7" s="250"/>
    </row>
    <row r="8" spans="1:45" x14ac:dyDescent="0.3">
      <c r="B8" s="73"/>
      <c r="C8" s="74">
        <v>2022</v>
      </c>
      <c r="D8" s="74"/>
    </row>
    <row r="9" spans="1:45" x14ac:dyDescent="0.3">
      <c r="B9" s="73"/>
      <c r="C9" s="74" t="s">
        <v>38</v>
      </c>
      <c r="D9" s="74" t="s">
        <v>42</v>
      </c>
    </row>
    <row r="10" spans="1:45" x14ac:dyDescent="0.3">
      <c r="B10" s="77" t="s">
        <v>41</v>
      </c>
      <c r="C10" s="78">
        <v>48242</v>
      </c>
      <c r="D10" s="79">
        <v>1</v>
      </c>
    </row>
    <row r="11" spans="1:45" x14ac:dyDescent="0.3">
      <c r="B11" s="2"/>
      <c r="C11" s="2"/>
      <c r="D11" s="2"/>
    </row>
    <row r="12" spans="1:45" x14ac:dyDescent="0.3">
      <c r="B12" s="250" t="s">
        <v>135</v>
      </c>
      <c r="C12" s="250"/>
      <c r="D12" s="250"/>
    </row>
    <row r="13" spans="1:45" x14ac:dyDescent="0.3">
      <c r="B13" s="73"/>
      <c r="C13" s="74">
        <v>2022</v>
      </c>
      <c r="D13" s="74"/>
    </row>
    <row r="14" spans="1:45" x14ac:dyDescent="0.3">
      <c r="B14" s="73"/>
      <c r="C14" s="74" t="s">
        <v>38</v>
      </c>
      <c r="D14" s="74" t="s">
        <v>42</v>
      </c>
    </row>
    <row r="15" spans="1:45" x14ac:dyDescent="0.3">
      <c r="B15" s="77" t="s">
        <v>123</v>
      </c>
      <c r="C15" s="78">
        <v>2796</v>
      </c>
      <c r="D15" s="79">
        <v>5.7957796111272337E-2</v>
      </c>
    </row>
    <row r="16" spans="1:45" x14ac:dyDescent="0.3">
      <c r="B16" s="73" t="s">
        <v>122</v>
      </c>
      <c r="C16" s="75">
        <v>2651</v>
      </c>
      <c r="D16" s="76">
        <v>5.4952116413084034E-2</v>
      </c>
    </row>
    <row r="17" spans="2:4" x14ac:dyDescent="0.3">
      <c r="B17" s="77" t="s">
        <v>124</v>
      </c>
      <c r="C17" s="78">
        <v>1474</v>
      </c>
      <c r="D17" s="79">
        <v>3.055428879399693E-2</v>
      </c>
    </row>
    <row r="18" spans="2:4" x14ac:dyDescent="0.3">
      <c r="B18" s="73" t="s">
        <v>131</v>
      </c>
      <c r="C18" s="75">
        <v>1280</v>
      </c>
      <c r="D18" s="76">
        <v>2.6532896646076033E-2</v>
      </c>
    </row>
    <row r="19" spans="2:4" x14ac:dyDescent="0.3">
      <c r="B19" s="77" t="s">
        <v>127</v>
      </c>
      <c r="C19" s="78">
        <v>1200</v>
      </c>
      <c r="D19" s="79">
        <v>2.487459060569628E-2</v>
      </c>
    </row>
    <row r="20" spans="2:4" x14ac:dyDescent="0.3">
      <c r="B20" s="73" t="s">
        <v>128</v>
      </c>
      <c r="C20" s="75">
        <v>1061</v>
      </c>
      <c r="D20" s="76">
        <v>2.199328386053646E-2</v>
      </c>
    </row>
    <row r="21" spans="2:4" x14ac:dyDescent="0.3">
      <c r="B21" s="77" t="s">
        <v>126</v>
      </c>
      <c r="C21" s="78">
        <v>1035</v>
      </c>
      <c r="D21" s="79">
        <v>2.1454334397413045E-2</v>
      </c>
    </row>
    <row r="22" spans="2:4" x14ac:dyDescent="0.3">
      <c r="B22" s="73" t="s">
        <v>136</v>
      </c>
      <c r="C22" s="75">
        <v>739</v>
      </c>
      <c r="D22" s="76">
        <v>1.5318602048007959E-2</v>
      </c>
    </row>
    <row r="23" spans="2:4" x14ac:dyDescent="0.3">
      <c r="B23" s="77" t="s">
        <v>130</v>
      </c>
      <c r="C23" s="78">
        <v>602</v>
      </c>
      <c r="D23" s="79">
        <v>1.2478752953857634E-2</v>
      </c>
    </row>
    <row r="24" spans="2:4" x14ac:dyDescent="0.3">
      <c r="B24" s="73" t="s">
        <v>125</v>
      </c>
      <c r="C24" s="75">
        <v>597</v>
      </c>
      <c r="D24" s="76">
        <v>1.23751088263339E-2</v>
      </c>
    </row>
    <row r="25" spans="2:4" x14ac:dyDescent="0.3">
      <c r="B25" s="77" t="s">
        <v>132</v>
      </c>
      <c r="C25" s="78">
        <v>34807</v>
      </c>
      <c r="D25" s="79">
        <v>0.72150822934372538</v>
      </c>
    </row>
  </sheetData>
  <mergeCells count="4">
    <mergeCell ref="A1:L1"/>
    <mergeCell ref="N1:P2"/>
    <mergeCell ref="B7:D7"/>
    <mergeCell ref="B12:D12"/>
  </mergeCells>
  <hyperlinks>
    <hyperlink ref="N1" location="'Table of Contents'!A1" display="Return to Table of Contents" xr:uid="{CB022D37-B552-4AA3-89A8-99898003E2EE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DB470-71DD-41A8-BA7B-31F5B6CADC0E}">
  <sheetPr>
    <tabColor theme="6"/>
  </sheetPr>
  <dimension ref="A1:IW26"/>
  <sheetViews>
    <sheetView showGridLines="0" workbookViewId="0">
      <selection activeCell="I26" sqref="I26"/>
    </sheetView>
  </sheetViews>
  <sheetFormatPr defaultColWidth="11.08203125" defaultRowHeight="14" x14ac:dyDescent="0.3"/>
  <cols>
    <col min="2" max="2" width="22.58203125" customWidth="1"/>
    <col min="3" max="4" width="26.5" customWidth="1"/>
  </cols>
  <sheetData>
    <row r="1" spans="1:257" s="34" customFormat="1" ht="20" x14ac:dyDescent="0.4">
      <c r="A1" s="220" t="s">
        <v>168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33"/>
      <c r="N1" s="209" t="s">
        <v>16</v>
      </c>
      <c r="O1" s="210"/>
      <c r="P1" s="211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</row>
    <row r="2" spans="1:257" s="34" customFormat="1" ht="20" x14ac:dyDescent="0.4">
      <c r="C2" s="32"/>
      <c r="D2" s="32"/>
      <c r="E2" s="32"/>
      <c r="F2" s="32"/>
      <c r="G2" s="32"/>
      <c r="H2" s="32"/>
      <c r="I2" s="32"/>
      <c r="J2" s="32"/>
      <c r="K2" s="36"/>
      <c r="L2" s="36"/>
      <c r="M2" s="33"/>
      <c r="N2" s="212"/>
      <c r="O2" s="213"/>
      <c r="P2" s="214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</row>
    <row r="3" spans="1:257" x14ac:dyDescent="0.3">
      <c r="B3" s="21" t="s">
        <v>40</v>
      </c>
    </row>
    <row r="4" spans="1:257" ht="18" x14ac:dyDescent="0.4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3"/>
    </row>
    <row r="5" spans="1:257" x14ac:dyDescent="0.3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8" spans="1:257" x14ac:dyDescent="0.3">
      <c r="B8" s="250" t="s">
        <v>41</v>
      </c>
      <c r="C8" s="250"/>
      <c r="D8" s="250"/>
    </row>
    <row r="9" spans="1:257" x14ac:dyDescent="0.3">
      <c r="B9" s="73"/>
      <c r="C9" s="74">
        <v>2022</v>
      </c>
      <c r="D9" s="74"/>
    </row>
    <row r="10" spans="1:257" x14ac:dyDescent="0.3">
      <c r="B10" s="73"/>
      <c r="C10" s="74" t="s">
        <v>38</v>
      </c>
      <c r="D10" s="74" t="s">
        <v>42</v>
      </c>
    </row>
    <row r="11" spans="1:257" x14ac:dyDescent="0.3">
      <c r="B11" s="77" t="s">
        <v>41</v>
      </c>
      <c r="C11" s="78">
        <v>48242</v>
      </c>
      <c r="D11" s="79">
        <v>1</v>
      </c>
    </row>
    <row r="12" spans="1:257" x14ac:dyDescent="0.3">
      <c r="B12" s="2"/>
      <c r="C12" s="2"/>
      <c r="D12" s="2"/>
    </row>
    <row r="13" spans="1:257" x14ac:dyDescent="0.3">
      <c r="B13" s="250" t="s">
        <v>135</v>
      </c>
      <c r="C13" s="250"/>
      <c r="D13" s="250"/>
    </row>
    <row r="14" spans="1:257" x14ac:dyDescent="0.3">
      <c r="B14" s="73"/>
      <c r="C14" s="74">
        <v>2022</v>
      </c>
      <c r="D14" s="74"/>
    </row>
    <row r="15" spans="1:257" x14ac:dyDescent="0.3">
      <c r="B15" s="73"/>
      <c r="C15" s="74" t="s">
        <v>38</v>
      </c>
      <c r="D15" s="74" t="s">
        <v>42</v>
      </c>
    </row>
    <row r="16" spans="1:257" x14ac:dyDescent="0.3">
      <c r="B16" s="77" t="s">
        <v>123</v>
      </c>
      <c r="C16" s="78">
        <v>2796</v>
      </c>
      <c r="D16" s="79">
        <v>5.7957796111272337E-2</v>
      </c>
    </row>
    <row r="17" spans="2:4" x14ac:dyDescent="0.3">
      <c r="B17" s="73" t="s">
        <v>122</v>
      </c>
      <c r="C17" s="75">
        <v>2651</v>
      </c>
      <c r="D17" s="76">
        <v>5.4952116413084034E-2</v>
      </c>
    </row>
    <row r="18" spans="2:4" x14ac:dyDescent="0.3">
      <c r="B18" s="77" t="s">
        <v>124</v>
      </c>
      <c r="C18" s="78">
        <v>1474</v>
      </c>
      <c r="D18" s="79">
        <v>3.055428879399693E-2</v>
      </c>
    </row>
    <row r="19" spans="2:4" x14ac:dyDescent="0.3">
      <c r="B19" s="73" t="s">
        <v>131</v>
      </c>
      <c r="C19" s="75">
        <v>1280</v>
      </c>
      <c r="D19" s="76">
        <v>2.6532896646076033E-2</v>
      </c>
    </row>
    <row r="20" spans="2:4" x14ac:dyDescent="0.3">
      <c r="B20" s="77" t="s">
        <v>127</v>
      </c>
      <c r="C20" s="78">
        <v>1200</v>
      </c>
      <c r="D20" s="79">
        <v>2.487459060569628E-2</v>
      </c>
    </row>
    <row r="21" spans="2:4" x14ac:dyDescent="0.3">
      <c r="B21" s="73" t="s">
        <v>128</v>
      </c>
      <c r="C21" s="75">
        <v>1061</v>
      </c>
      <c r="D21" s="76">
        <v>2.199328386053646E-2</v>
      </c>
    </row>
    <row r="22" spans="2:4" x14ac:dyDescent="0.3">
      <c r="B22" s="77" t="s">
        <v>126</v>
      </c>
      <c r="C22" s="78">
        <v>1035</v>
      </c>
      <c r="D22" s="79">
        <v>2.1454334397413045E-2</v>
      </c>
    </row>
    <row r="23" spans="2:4" x14ac:dyDescent="0.3">
      <c r="B23" s="73" t="s">
        <v>136</v>
      </c>
      <c r="C23" s="75">
        <v>739</v>
      </c>
      <c r="D23" s="76">
        <v>1.5318602048007959E-2</v>
      </c>
    </row>
    <row r="24" spans="2:4" x14ac:dyDescent="0.3">
      <c r="B24" s="77" t="s">
        <v>130</v>
      </c>
      <c r="C24" s="78">
        <v>602</v>
      </c>
      <c r="D24" s="79">
        <v>1.2478752953857634E-2</v>
      </c>
    </row>
    <row r="25" spans="2:4" x14ac:dyDescent="0.3">
      <c r="B25" s="73" t="s">
        <v>125</v>
      </c>
      <c r="C25" s="75">
        <v>597</v>
      </c>
      <c r="D25" s="76">
        <v>1.23751088263339E-2</v>
      </c>
    </row>
    <row r="26" spans="2:4" x14ac:dyDescent="0.3">
      <c r="B26" s="77" t="s">
        <v>132</v>
      </c>
      <c r="C26" s="78">
        <v>34807</v>
      </c>
      <c r="D26" s="79">
        <v>0.72150822934372538</v>
      </c>
    </row>
  </sheetData>
  <mergeCells count="4">
    <mergeCell ref="A1:L1"/>
    <mergeCell ref="N1:P2"/>
    <mergeCell ref="B8:D8"/>
    <mergeCell ref="B13:D13"/>
  </mergeCells>
  <hyperlinks>
    <hyperlink ref="N1" location="'Table of Contents'!A1" display="Return to Table of Contents" xr:uid="{77549D8E-80B4-4C05-AF95-A8D40934D4C3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0F5AC-247E-49CE-9803-B7C501CA5A41}">
  <sheetPr>
    <tabColor theme="4"/>
  </sheetPr>
  <dimension ref="A1:P43"/>
  <sheetViews>
    <sheetView workbookViewId="0">
      <selection activeCell="H1" sqref="H1:J2"/>
    </sheetView>
  </sheetViews>
  <sheetFormatPr defaultRowHeight="14" x14ac:dyDescent="0.3"/>
  <cols>
    <col min="2" max="2" width="18.33203125" customWidth="1"/>
    <col min="3" max="3" width="15.1640625" customWidth="1"/>
    <col min="4" max="4" width="15.6640625" customWidth="1"/>
  </cols>
  <sheetData>
    <row r="1" spans="1:16" ht="20" x14ac:dyDescent="0.4">
      <c r="A1" s="220" t="s">
        <v>170</v>
      </c>
      <c r="B1" s="220"/>
      <c r="C1" s="220"/>
      <c r="D1" s="220"/>
      <c r="E1" s="220"/>
      <c r="F1" s="220"/>
      <c r="G1" s="33"/>
      <c r="H1" s="209" t="s">
        <v>16</v>
      </c>
      <c r="I1" s="210"/>
      <c r="J1" s="211"/>
      <c r="K1" s="33"/>
      <c r="L1" s="33"/>
      <c r="M1" s="33"/>
      <c r="N1" s="33"/>
      <c r="O1" s="33"/>
      <c r="P1" s="33"/>
    </row>
    <row r="2" spans="1:16" ht="20" x14ac:dyDescent="0.4">
      <c r="A2" s="34"/>
      <c r="B2" s="42"/>
      <c r="C2" s="32"/>
      <c r="D2" s="32"/>
      <c r="E2" s="32"/>
      <c r="F2" s="32"/>
      <c r="G2" s="33"/>
      <c r="H2" s="212"/>
      <c r="I2" s="213"/>
      <c r="J2" s="214"/>
      <c r="K2" s="33"/>
      <c r="L2" s="33"/>
      <c r="M2" s="33"/>
      <c r="N2" s="33"/>
      <c r="O2" s="33"/>
      <c r="P2" s="33"/>
    </row>
    <row r="3" spans="1:16" ht="20" x14ac:dyDescent="0.4">
      <c r="A3" s="34"/>
      <c r="B3" s="40" t="s">
        <v>372</v>
      </c>
      <c r="C3" s="32"/>
      <c r="D3" s="32"/>
      <c r="E3" s="32"/>
      <c r="F3" s="32"/>
      <c r="G3" s="33"/>
      <c r="H3" s="81"/>
      <c r="I3" s="81"/>
      <c r="J3" s="81"/>
      <c r="K3" s="33"/>
      <c r="L3" s="33"/>
      <c r="M3" s="33"/>
      <c r="N3" s="33"/>
      <c r="O3" s="33"/>
      <c r="P3" s="33"/>
    </row>
    <row r="4" spans="1:16" ht="14.5" x14ac:dyDescent="0.35">
      <c r="B4" s="176" t="s">
        <v>397</v>
      </c>
    </row>
    <row r="5" spans="1:16" x14ac:dyDescent="0.3">
      <c r="B5" s="40"/>
    </row>
    <row r="6" spans="1:16" x14ac:dyDescent="0.3">
      <c r="B6" s="40"/>
    </row>
    <row r="7" spans="1:16" ht="18" x14ac:dyDescent="0.4">
      <c r="B7" s="43" t="s">
        <v>170</v>
      </c>
    </row>
    <row r="9" spans="1:16" ht="28" x14ac:dyDescent="0.3">
      <c r="A9" s="41"/>
      <c r="B9" s="143" t="s">
        <v>229</v>
      </c>
      <c r="C9" s="137" t="s">
        <v>343</v>
      </c>
      <c r="D9" s="137" t="s">
        <v>344</v>
      </c>
    </row>
    <row r="10" spans="1:16" x14ac:dyDescent="0.3">
      <c r="B10" s="123" t="s">
        <v>196</v>
      </c>
      <c r="C10" s="131">
        <v>67962</v>
      </c>
      <c r="D10" s="151">
        <v>96.534187316894531</v>
      </c>
    </row>
    <row r="11" spans="1:16" x14ac:dyDescent="0.3">
      <c r="B11" s="123" t="s">
        <v>137</v>
      </c>
      <c r="C11" s="131">
        <v>82056</v>
      </c>
      <c r="D11" s="151">
        <v>88.243644714355469</v>
      </c>
    </row>
    <row r="12" spans="1:16" x14ac:dyDescent="0.3">
      <c r="B12" s="123" t="s">
        <v>197</v>
      </c>
      <c r="C12" s="131">
        <v>18573</v>
      </c>
      <c r="D12" s="151">
        <v>93.09307861328125</v>
      </c>
    </row>
    <row r="13" spans="1:16" x14ac:dyDescent="0.3">
      <c r="B13" s="123" t="s">
        <v>198</v>
      </c>
      <c r="C13" s="131">
        <v>52596</v>
      </c>
      <c r="D13" s="151">
        <v>88.717216491699219</v>
      </c>
    </row>
    <row r="14" spans="1:16" x14ac:dyDescent="0.3">
      <c r="B14" s="123" t="s">
        <v>199</v>
      </c>
      <c r="C14" s="131">
        <v>19816</v>
      </c>
      <c r="D14" s="151">
        <v>93.77691650390625</v>
      </c>
    </row>
    <row r="15" spans="1:16" x14ac:dyDescent="0.3">
      <c r="B15" s="123" t="s">
        <v>200</v>
      </c>
      <c r="C15" s="131">
        <v>170156</v>
      </c>
      <c r="D15" s="151">
        <v>95.074089050292969</v>
      </c>
    </row>
    <row r="16" spans="1:16" x14ac:dyDescent="0.3">
      <c r="B16" s="123" t="s">
        <v>201</v>
      </c>
      <c r="C16" s="131">
        <v>58195</v>
      </c>
      <c r="D16" s="151">
        <v>94.923904418945313</v>
      </c>
    </row>
    <row r="17" spans="2:4" x14ac:dyDescent="0.3">
      <c r="B17" s="123" t="s">
        <v>202</v>
      </c>
      <c r="C17" s="131">
        <v>783496</v>
      </c>
      <c r="D17" s="151">
        <v>87.158348083496094</v>
      </c>
    </row>
    <row r="18" spans="2:4" x14ac:dyDescent="0.3">
      <c r="B18" s="123" t="s">
        <v>203</v>
      </c>
      <c r="C18" s="131">
        <v>98170</v>
      </c>
      <c r="D18" s="151">
        <v>91.363426208496094</v>
      </c>
    </row>
    <row r="19" spans="2:4" x14ac:dyDescent="0.3">
      <c r="B19" s="123" t="s">
        <v>204</v>
      </c>
      <c r="C19" s="131">
        <v>31193</v>
      </c>
      <c r="D19" s="151">
        <v>95.234169006347656</v>
      </c>
    </row>
    <row r="20" spans="2:4" x14ac:dyDescent="0.3">
      <c r="B20" s="123" t="s">
        <v>205</v>
      </c>
      <c r="C20" s="131">
        <v>258291</v>
      </c>
      <c r="D20" s="151">
        <v>89.261932373046875</v>
      </c>
    </row>
    <row r="21" spans="2:4" x14ac:dyDescent="0.3">
      <c r="B21" s="123" t="s">
        <v>206</v>
      </c>
      <c r="C21" s="131">
        <v>163585</v>
      </c>
      <c r="D21" s="151">
        <v>90.141395568847656</v>
      </c>
    </row>
    <row r="22" spans="2:4" x14ac:dyDescent="0.3">
      <c r="B22" s="123" t="s">
        <v>368</v>
      </c>
      <c r="C22" s="131">
        <v>38313</v>
      </c>
      <c r="D22" s="151">
        <v>95.567474365234375</v>
      </c>
    </row>
    <row r="23" spans="2:4" x14ac:dyDescent="0.3">
      <c r="B23" s="123" t="s">
        <v>208</v>
      </c>
      <c r="C23" s="157">
        <v>71119</v>
      </c>
      <c r="D23" s="151">
        <v>87.090530395507813</v>
      </c>
    </row>
    <row r="24" spans="2:4" x14ac:dyDescent="0.3">
      <c r="B24" s="123" t="s">
        <v>209</v>
      </c>
      <c r="C24" s="131">
        <v>28486</v>
      </c>
      <c r="D24" s="151">
        <v>92.134033203125</v>
      </c>
    </row>
    <row r="25" spans="2:4" x14ac:dyDescent="0.3">
      <c r="B25" s="123" t="s">
        <v>210</v>
      </c>
      <c r="C25" s="131">
        <v>273432</v>
      </c>
      <c r="D25" s="151">
        <v>91.606613159179688</v>
      </c>
    </row>
    <row r="26" spans="2:4" x14ac:dyDescent="0.3">
      <c r="B26" s="123" t="s">
        <v>211</v>
      </c>
      <c r="C26" s="131">
        <v>83230</v>
      </c>
      <c r="D26" s="151">
        <v>90.536277770996094</v>
      </c>
    </row>
    <row r="27" spans="2:4" x14ac:dyDescent="0.3">
      <c r="B27" s="123" t="s">
        <v>212</v>
      </c>
      <c r="C27" s="131">
        <v>38914</v>
      </c>
      <c r="D27" s="151">
        <v>89.078628540039063</v>
      </c>
    </row>
    <row r="28" spans="2:4" x14ac:dyDescent="0.3">
      <c r="B28" s="123" t="s">
        <v>213</v>
      </c>
      <c r="C28" s="131">
        <v>102852</v>
      </c>
      <c r="D28" s="151">
        <v>89.3448486328125</v>
      </c>
    </row>
    <row r="29" spans="2:4" x14ac:dyDescent="0.3">
      <c r="B29" s="123" t="s">
        <v>214</v>
      </c>
      <c r="C29" s="131">
        <v>43591</v>
      </c>
      <c r="D29" s="151">
        <v>96.596275329589844</v>
      </c>
    </row>
    <row r="30" spans="2:4" x14ac:dyDescent="0.3">
      <c r="B30" s="123" t="s">
        <v>215</v>
      </c>
      <c r="C30" s="131">
        <v>60525</v>
      </c>
      <c r="D30" s="151">
        <v>95.082870483398438</v>
      </c>
    </row>
    <row r="31" spans="2:4" x14ac:dyDescent="0.3">
      <c r="B31" s="123" t="s">
        <v>216</v>
      </c>
      <c r="C31" s="131">
        <v>40207</v>
      </c>
      <c r="D31" s="151">
        <v>90.065406799316406</v>
      </c>
    </row>
    <row r="32" spans="2:4" x14ac:dyDescent="0.3">
      <c r="B32" s="123" t="s">
        <v>217</v>
      </c>
      <c r="C32" s="131">
        <v>52514</v>
      </c>
      <c r="D32" s="151">
        <v>91.067375183105469</v>
      </c>
    </row>
    <row r="33" spans="2:4" x14ac:dyDescent="0.3">
      <c r="B33" s="123" t="s">
        <v>218</v>
      </c>
      <c r="C33" s="131">
        <v>28076</v>
      </c>
      <c r="D33" s="151">
        <v>95.0118408203125</v>
      </c>
    </row>
    <row r="34" spans="2:4" x14ac:dyDescent="0.3">
      <c r="B34" s="123" t="s">
        <v>219</v>
      </c>
      <c r="C34" s="131">
        <v>28388</v>
      </c>
      <c r="D34" s="151">
        <v>93.850830078125</v>
      </c>
    </row>
    <row r="35" spans="2:4" x14ac:dyDescent="0.3">
      <c r="B35" s="123" t="s">
        <v>220</v>
      </c>
      <c r="C35" s="131">
        <v>48011</v>
      </c>
      <c r="D35" s="151">
        <v>92.2525634765625</v>
      </c>
    </row>
    <row r="36" spans="2:4" x14ac:dyDescent="0.3">
      <c r="B36" s="123" t="s">
        <v>221</v>
      </c>
      <c r="C36" s="131">
        <v>431119</v>
      </c>
      <c r="D36" s="151">
        <v>90.683425903320313</v>
      </c>
    </row>
    <row r="37" spans="2:4" x14ac:dyDescent="0.3">
      <c r="B37" s="123" t="s">
        <v>222</v>
      </c>
      <c r="C37" s="131">
        <v>47787</v>
      </c>
      <c r="D37" s="151">
        <v>88.681663513183594</v>
      </c>
    </row>
    <row r="38" spans="2:4" x14ac:dyDescent="0.3">
      <c r="B38" s="123" t="s">
        <v>223</v>
      </c>
      <c r="C38" s="131">
        <v>31256</v>
      </c>
      <c r="D38" s="151">
        <v>92.328598022460938</v>
      </c>
    </row>
    <row r="39" spans="2:4" x14ac:dyDescent="0.3">
      <c r="B39" s="123" t="s">
        <v>224</v>
      </c>
      <c r="C39" s="131">
        <v>24858</v>
      </c>
      <c r="D39" s="151">
        <v>85.933555603027344</v>
      </c>
    </row>
    <row r="40" spans="2:4" x14ac:dyDescent="0.3">
      <c r="B40" s="123" t="s">
        <v>225</v>
      </c>
      <c r="C40" s="131">
        <v>50099</v>
      </c>
      <c r="D40" s="151">
        <v>95.272415161132813</v>
      </c>
    </row>
    <row r="41" spans="2:4" x14ac:dyDescent="0.3">
      <c r="B41" s="123" t="s">
        <v>226</v>
      </c>
      <c r="C41" s="131">
        <v>107016</v>
      </c>
      <c r="D41" s="151">
        <v>89.093132019042969</v>
      </c>
    </row>
    <row r="42" spans="2:4" x14ac:dyDescent="0.3">
      <c r="B42" s="123" t="s">
        <v>227</v>
      </c>
      <c r="C42" s="131">
        <v>41412</v>
      </c>
      <c r="D42" s="151">
        <v>87.357872009277344</v>
      </c>
    </row>
    <row r="43" spans="2:4" x14ac:dyDescent="0.3">
      <c r="B43" s="123" t="s">
        <v>369</v>
      </c>
      <c r="C43" s="131">
        <v>221695</v>
      </c>
      <c r="D43" s="151">
        <v>88.786674499511719</v>
      </c>
    </row>
  </sheetData>
  <mergeCells count="2">
    <mergeCell ref="A1:F1"/>
    <mergeCell ref="H1:J2"/>
  </mergeCells>
  <hyperlinks>
    <hyperlink ref="H1" location="'Table of Contents'!A1" display="Return to Table of Contents" xr:uid="{439A0BB2-3E41-4EB7-98F0-A8D3AC927C53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36100-46B4-4B52-A844-6D2DC9393A30}">
  <sheetPr>
    <tabColor theme="4"/>
  </sheetPr>
  <dimension ref="A1:V7"/>
  <sheetViews>
    <sheetView workbookViewId="0">
      <selection sqref="A1:L1"/>
    </sheetView>
  </sheetViews>
  <sheetFormatPr defaultRowHeight="14" x14ac:dyDescent="0.3"/>
  <sheetData>
    <row r="1" spans="1:22" ht="20" x14ac:dyDescent="0.4">
      <c r="A1" s="220" t="s">
        <v>171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33"/>
      <c r="N1" s="209" t="s">
        <v>16</v>
      </c>
      <c r="O1" s="210"/>
      <c r="P1" s="211"/>
      <c r="Q1" s="33"/>
      <c r="R1" s="33"/>
      <c r="S1" s="33"/>
      <c r="T1" s="33"/>
      <c r="U1" s="33"/>
      <c r="V1" s="33"/>
    </row>
    <row r="2" spans="1:22" ht="20" x14ac:dyDescent="0.4">
      <c r="A2" s="34"/>
      <c r="B2" s="42"/>
      <c r="C2" s="32"/>
      <c r="D2" s="32"/>
      <c r="E2" s="32"/>
      <c r="F2" s="32"/>
      <c r="G2" s="32"/>
      <c r="H2" s="32"/>
      <c r="I2" s="32"/>
      <c r="J2" s="32"/>
      <c r="K2" s="36"/>
      <c r="L2" s="36"/>
      <c r="M2" s="33"/>
      <c r="N2" s="212"/>
      <c r="O2" s="213"/>
      <c r="P2" s="214"/>
      <c r="Q2" s="33"/>
      <c r="R2" s="33"/>
      <c r="S2" s="33"/>
      <c r="T2" s="33"/>
      <c r="U2" s="33"/>
      <c r="V2" s="33"/>
    </row>
    <row r="3" spans="1:22" ht="20" x14ac:dyDescent="0.4">
      <c r="A3" s="34"/>
      <c r="B3" s="40" t="s">
        <v>342</v>
      </c>
      <c r="C3" s="32"/>
      <c r="D3" s="32"/>
      <c r="E3" s="32"/>
      <c r="F3" s="32"/>
      <c r="G3" s="32"/>
      <c r="H3" s="32"/>
      <c r="I3" s="32"/>
      <c r="J3" s="32"/>
      <c r="K3" s="36"/>
      <c r="L3" s="36"/>
      <c r="M3" s="33"/>
      <c r="N3" s="81"/>
      <c r="O3" s="81"/>
      <c r="P3" s="81"/>
      <c r="Q3" s="33"/>
      <c r="R3" s="33"/>
      <c r="S3" s="33"/>
      <c r="T3" s="33"/>
      <c r="U3" s="33"/>
      <c r="V3" s="33"/>
    </row>
    <row r="4" spans="1:22" ht="20" x14ac:dyDescent="0.4">
      <c r="A4" s="34"/>
      <c r="B4" s="42"/>
      <c r="C4" s="32"/>
      <c r="D4" s="32"/>
      <c r="E4" s="32"/>
      <c r="F4" s="32"/>
      <c r="G4" s="32"/>
      <c r="H4" s="32"/>
      <c r="I4" s="32"/>
      <c r="J4" s="32"/>
      <c r="K4" s="36"/>
      <c r="L4" s="36"/>
      <c r="M4" s="33"/>
      <c r="N4" s="81"/>
      <c r="O4" s="81"/>
      <c r="P4" s="81"/>
      <c r="Q4" s="33"/>
      <c r="R4" s="33"/>
      <c r="S4" s="33"/>
      <c r="T4" s="33"/>
      <c r="U4" s="33"/>
      <c r="V4" s="33"/>
    </row>
    <row r="5" spans="1:22" x14ac:dyDescent="0.3">
      <c r="B5" s="40"/>
    </row>
    <row r="6" spans="1:22" x14ac:dyDescent="0.3">
      <c r="B6" s="40"/>
    </row>
    <row r="7" spans="1:22" x14ac:dyDescent="0.3">
      <c r="B7" s="40"/>
    </row>
  </sheetData>
  <mergeCells count="2">
    <mergeCell ref="A1:L1"/>
    <mergeCell ref="N1:P2"/>
  </mergeCells>
  <hyperlinks>
    <hyperlink ref="N1" location="'Table of Contents'!A1" display="Return to Table of Contents" xr:uid="{41793A54-999F-4B8E-B78D-25F2164670D8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6DCC4-BFC1-4F71-B413-6A889364F292}">
  <sheetPr>
    <tabColor theme="4"/>
  </sheetPr>
  <dimension ref="A1:V7"/>
  <sheetViews>
    <sheetView workbookViewId="0">
      <selection sqref="A1:L1"/>
    </sheetView>
  </sheetViews>
  <sheetFormatPr defaultRowHeight="14" x14ac:dyDescent="0.3"/>
  <sheetData>
    <row r="1" spans="1:22" ht="20" x14ac:dyDescent="0.4">
      <c r="A1" s="220" t="s">
        <v>138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33"/>
      <c r="N1" s="209" t="s">
        <v>16</v>
      </c>
      <c r="O1" s="210"/>
      <c r="P1" s="211"/>
      <c r="Q1" s="33"/>
      <c r="R1" s="33"/>
      <c r="S1" s="33"/>
      <c r="T1" s="33"/>
      <c r="U1" s="33"/>
      <c r="V1" s="33"/>
    </row>
    <row r="2" spans="1:22" ht="20" x14ac:dyDescent="0.4">
      <c r="A2" s="34"/>
      <c r="B2" s="42"/>
      <c r="C2" s="32"/>
      <c r="D2" s="32"/>
      <c r="E2" s="32"/>
      <c r="F2" s="32"/>
      <c r="G2" s="32"/>
      <c r="H2" s="32"/>
      <c r="I2" s="32"/>
      <c r="J2" s="32"/>
      <c r="K2" s="36"/>
      <c r="L2" s="36"/>
      <c r="M2" s="33"/>
      <c r="N2" s="212"/>
      <c r="O2" s="213"/>
      <c r="P2" s="214"/>
      <c r="Q2" s="33"/>
      <c r="R2" s="33"/>
      <c r="S2" s="33"/>
      <c r="T2" s="33"/>
      <c r="U2" s="33"/>
      <c r="V2" s="33"/>
    </row>
    <row r="3" spans="1:22" ht="20" x14ac:dyDescent="0.4">
      <c r="A3" s="34"/>
      <c r="B3" s="40" t="s">
        <v>342</v>
      </c>
      <c r="C3" s="32"/>
      <c r="D3" s="32"/>
      <c r="E3" s="32"/>
      <c r="F3" s="32"/>
      <c r="G3" s="32"/>
      <c r="H3" s="32"/>
      <c r="I3" s="32"/>
      <c r="J3" s="32"/>
      <c r="K3" s="36"/>
      <c r="L3" s="36"/>
      <c r="M3" s="33"/>
      <c r="N3" s="81"/>
      <c r="O3" s="81"/>
      <c r="P3" s="81"/>
      <c r="Q3" s="33"/>
      <c r="R3" s="33"/>
      <c r="S3" s="33"/>
      <c r="T3" s="33"/>
      <c r="U3" s="33"/>
      <c r="V3" s="33"/>
    </row>
    <row r="4" spans="1:22" ht="20" x14ac:dyDescent="0.4">
      <c r="A4" s="34"/>
      <c r="B4" s="42"/>
      <c r="C4" s="32"/>
      <c r="D4" s="32"/>
      <c r="E4" s="32"/>
      <c r="F4" s="32"/>
      <c r="G4" s="32"/>
      <c r="H4" s="32"/>
      <c r="I4" s="32"/>
      <c r="J4" s="32"/>
      <c r="K4" s="36"/>
      <c r="L4" s="36"/>
      <c r="M4" s="33"/>
      <c r="N4" s="81"/>
      <c r="O4" s="81"/>
      <c r="P4" s="81"/>
      <c r="Q4" s="33"/>
      <c r="R4" s="33"/>
      <c r="S4" s="33"/>
      <c r="T4" s="33"/>
      <c r="U4" s="33"/>
      <c r="V4" s="33"/>
    </row>
    <row r="5" spans="1:22" x14ac:dyDescent="0.3">
      <c r="B5" s="40"/>
    </row>
    <row r="6" spans="1:22" x14ac:dyDescent="0.3">
      <c r="B6" s="40"/>
    </row>
    <row r="7" spans="1:22" x14ac:dyDescent="0.3">
      <c r="B7" s="40"/>
    </row>
  </sheetData>
  <mergeCells count="2">
    <mergeCell ref="A1:L1"/>
    <mergeCell ref="N1:P2"/>
  </mergeCells>
  <hyperlinks>
    <hyperlink ref="N1" location="'Table of Contents'!A1" display="Return to Table of Contents" xr:uid="{5BCAF97F-6D4C-4049-A27B-335E658610CC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DF681-BEAE-4A90-8D26-650213DD0B18}">
  <sheetPr>
    <tabColor theme="4"/>
  </sheetPr>
  <dimension ref="A1:Q43"/>
  <sheetViews>
    <sheetView workbookViewId="0">
      <selection activeCell="I1" sqref="I1:K2"/>
    </sheetView>
  </sheetViews>
  <sheetFormatPr defaultRowHeight="14" x14ac:dyDescent="0.3"/>
  <cols>
    <col min="2" max="2" width="16.83203125" customWidth="1"/>
    <col min="3" max="3" width="16.6640625" customWidth="1"/>
    <col min="4" max="4" width="15.58203125" customWidth="1"/>
  </cols>
  <sheetData>
    <row r="1" spans="1:17" ht="20" x14ac:dyDescent="0.4">
      <c r="A1" s="220" t="s">
        <v>172</v>
      </c>
      <c r="B1" s="220"/>
      <c r="C1" s="220"/>
      <c r="D1" s="220"/>
      <c r="E1" s="220"/>
      <c r="F1" s="220"/>
      <c r="G1" s="220"/>
      <c r="H1" s="33"/>
      <c r="I1" s="209" t="s">
        <v>16</v>
      </c>
      <c r="J1" s="210"/>
      <c r="K1" s="211"/>
      <c r="L1" s="33"/>
      <c r="M1" s="33"/>
      <c r="N1" s="33"/>
      <c r="O1" s="33"/>
      <c r="P1" s="33"/>
      <c r="Q1" s="33"/>
    </row>
    <row r="2" spans="1:17" ht="20" x14ac:dyDescent="0.4">
      <c r="A2" s="34"/>
      <c r="B2" s="42"/>
      <c r="C2" s="32"/>
      <c r="D2" s="32"/>
      <c r="E2" s="32"/>
      <c r="F2" s="32"/>
      <c r="G2" s="32"/>
      <c r="H2" s="33"/>
      <c r="I2" s="212"/>
      <c r="J2" s="213"/>
      <c r="K2" s="214"/>
      <c r="L2" s="33"/>
      <c r="M2" s="33"/>
      <c r="N2" s="33"/>
      <c r="O2" s="33"/>
      <c r="P2" s="33"/>
      <c r="Q2" s="33"/>
    </row>
    <row r="3" spans="1:17" ht="20" x14ac:dyDescent="0.4">
      <c r="A3" s="34"/>
      <c r="B3" s="40" t="s">
        <v>372</v>
      </c>
      <c r="C3" s="32"/>
      <c r="D3" s="32"/>
      <c r="E3" s="32"/>
      <c r="F3" s="32"/>
      <c r="G3" s="32"/>
      <c r="H3" s="33"/>
      <c r="I3" s="81"/>
      <c r="J3" s="81"/>
      <c r="K3" s="81"/>
      <c r="L3" s="33"/>
      <c r="M3" s="33"/>
      <c r="N3" s="33"/>
      <c r="O3" s="33"/>
      <c r="P3" s="33"/>
      <c r="Q3" s="33"/>
    </row>
    <row r="4" spans="1:17" ht="20" x14ac:dyDescent="0.4">
      <c r="A4" s="34"/>
      <c r="B4" s="161" t="s">
        <v>398</v>
      </c>
      <c r="C4" s="32"/>
      <c r="D4" s="32"/>
      <c r="E4" s="32"/>
      <c r="F4" s="32"/>
      <c r="G4" s="32"/>
      <c r="H4" s="33"/>
      <c r="I4" s="81"/>
      <c r="J4" s="81"/>
      <c r="K4" s="81"/>
      <c r="L4" s="33"/>
      <c r="M4" s="33"/>
      <c r="N4" s="33"/>
      <c r="O4" s="33"/>
      <c r="P4" s="33"/>
      <c r="Q4" s="33"/>
    </row>
    <row r="5" spans="1:17" x14ac:dyDescent="0.3">
      <c r="B5" s="40"/>
    </row>
    <row r="6" spans="1:17" x14ac:dyDescent="0.3">
      <c r="B6" s="40"/>
    </row>
    <row r="7" spans="1:17" x14ac:dyDescent="0.3">
      <c r="B7" s="40"/>
    </row>
    <row r="8" spans="1:17" ht="18" x14ac:dyDescent="0.4">
      <c r="B8" s="43" t="s">
        <v>347</v>
      </c>
    </row>
    <row r="9" spans="1:17" ht="28" x14ac:dyDescent="0.3">
      <c r="A9" s="41"/>
      <c r="B9" s="143" t="s">
        <v>229</v>
      </c>
      <c r="C9" s="137" t="s">
        <v>345</v>
      </c>
      <c r="D9" s="137" t="s">
        <v>346</v>
      </c>
    </row>
    <row r="10" spans="1:17" x14ac:dyDescent="0.3">
      <c r="B10" s="123" t="s">
        <v>196</v>
      </c>
      <c r="C10" s="131">
        <v>4316</v>
      </c>
      <c r="D10" s="151">
        <v>6.1</v>
      </c>
    </row>
    <row r="11" spans="1:17" x14ac:dyDescent="0.3">
      <c r="B11" s="123" t="s">
        <v>137</v>
      </c>
      <c r="C11" s="131">
        <v>13541</v>
      </c>
      <c r="D11" s="151">
        <v>14.6</v>
      </c>
    </row>
    <row r="12" spans="1:17" x14ac:dyDescent="0.3">
      <c r="B12" s="123" t="s">
        <v>197</v>
      </c>
      <c r="C12" s="131">
        <v>2338</v>
      </c>
      <c r="D12" s="151">
        <v>11.7</v>
      </c>
    </row>
    <row r="13" spans="1:17" x14ac:dyDescent="0.3">
      <c r="B13" s="123" t="s">
        <v>198</v>
      </c>
      <c r="C13" s="131">
        <v>7671</v>
      </c>
      <c r="D13" s="151">
        <v>12.9</v>
      </c>
    </row>
    <row r="14" spans="1:17" x14ac:dyDescent="0.3">
      <c r="B14" s="123" t="s">
        <v>199</v>
      </c>
      <c r="C14" s="131">
        <v>1785</v>
      </c>
      <c r="D14" s="151">
        <v>8.4</v>
      </c>
    </row>
    <row r="15" spans="1:17" x14ac:dyDescent="0.3">
      <c r="B15" s="123" t="s">
        <v>200</v>
      </c>
      <c r="C15" s="131">
        <v>14196</v>
      </c>
      <c r="D15" s="151">
        <v>7.9</v>
      </c>
    </row>
    <row r="16" spans="1:17" x14ac:dyDescent="0.3">
      <c r="B16" s="123" t="s">
        <v>201</v>
      </c>
      <c r="C16" s="131">
        <v>4569</v>
      </c>
      <c r="D16" s="151">
        <v>7.5</v>
      </c>
    </row>
    <row r="17" spans="2:4" x14ac:dyDescent="0.3">
      <c r="B17" s="123" t="s">
        <v>202</v>
      </c>
      <c r="C17" s="131">
        <v>81411</v>
      </c>
      <c r="D17" s="151">
        <v>9.1</v>
      </c>
    </row>
    <row r="18" spans="2:4" x14ac:dyDescent="0.3">
      <c r="B18" s="123" t="s">
        <v>203</v>
      </c>
      <c r="C18" s="131">
        <v>11012</v>
      </c>
      <c r="D18" s="151">
        <v>10.199999999999999</v>
      </c>
    </row>
    <row r="19" spans="2:4" x14ac:dyDescent="0.3">
      <c r="B19" s="123" t="s">
        <v>204</v>
      </c>
      <c r="C19" s="131">
        <v>2249</v>
      </c>
      <c r="D19" s="151">
        <v>6.9</v>
      </c>
    </row>
    <row r="20" spans="2:4" x14ac:dyDescent="0.3">
      <c r="B20" s="123" t="s">
        <v>205</v>
      </c>
      <c r="C20" s="131">
        <v>30377</v>
      </c>
      <c r="D20" s="151">
        <v>10.5</v>
      </c>
    </row>
    <row r="21" spans="2:4" x14ac:dyDescent="0.3">
      <c r="B21" s="123" t="s">
        <v>206</v>
      </c>
      <c r="C21" s="131">
        <v>29039</v>
      </c>
      <c r="D21" s="151">
        <v>16</v>
      </c>
    </row>
    <row r="22" spans="2:4" x14ac:dyDescent="0.3">
      <c r="B22" s="123" t="s">
        <v>368</v>
      </c>
      <c r="C22" s="157">
        <v>4193</v>
      </c>
      <c r="D22" s="151">
        <v>10.5</v>
      </c>
    </row>
    <row r="23" spans="2:4" x14ac:dyDescent="0.3">
      <c r="B23" s="123" t="s">
        <v>208</v>
      </c>
      <c r="C23" s="131">
        <v>11654</v>
      </c>
      <c r="D23" s="151">
        <v>14.3</v>
      </c>
    </row>
    <row r="24" spans="2:4" x14ac:dyDescent="0.3">
      <c r="B24" s="123" t="s">
        <v>209</v>
      </c>
      <c r="C24" s="131">
        <v>6381</v>
      </c>
      <c r="D24" s="151">
        <v>20.6</v>
      </c>
    </row>
    <row r="25" spans="2:4" x14ac:dyDescent="0.3">
      <c r="B25" s="123" t="s">
        <v>210</v>
      </c>
      <c r="C25" s="131">
        <v>36934</v>
      </c>
      <c r="D25" s="151">
        <v>12.4</v>
      </c>
    </row>
    <row r="26" spans="2:4" x14ac:dyDescent="0.3">
      <c r="B26" s="123" t="s">
        <v>211</v>
      </c>
      <c r="C26" s="131">
        <v>11700</v>
      </c>
      <c r="D26" s="151">
        <v>12.7</v>
      </c>
    </row>
    <row r="27" spans="2:4" x14ac:dyDescent="0.3">
      <c r="B27" s="123" t="s">
        <v>212</v>
      </c>
      <c r="C27" s="131">
        <v>5348</v>
      </c>
      <c r="D27" s="151">
        <v>12.2</v>
      </c>
    </row>
    <row r="28" spans="2:4" x14ac:dyDescent="0.3">
      <c r="B28" s="123" t="s">
        <v>213</v>
      </c>
      <c r="C28" s="131">
        <v>14966</v>
      </c>
      <c r="D28" s="151">
        <v>13</v>
      </c>
    </row>
    <row r="29" spans="2:4" x14ac:dyDescent="0.3">
      <c r="B29" s="123" t="s">
        <v>214</v>
      </c>
      <c r="C29" s="131">
        <v>2768</v>
      </c>
      <c r="D29" s="151">
        <v>6.1</v>
      </c>
    </row>
    <row r="30" spans="2:4" x14ac:dyDescent="0.3">
      <c r="B30" s="123" t="s">
        <v>215</v>
      </c>
      <c r="C30" s="131">
        <v>5117</v>
      </c>
      <c r="D30" s="151">
        <v>8</v>
      </c>
    </row>
    <row r="31" spans="2:4" x14ac:dyDescent="0.3">
      <c r="B31" s="123" t="s">
        <v>216</v>
      </c>
      <c r="C31" s="131">
        <v>7980</v>
      </c>
      <c r="D31" s="151">
        <v>17.899999999999999</v>
      </c>
    </row>
    <row r="32" spans="2:4" x14ac:dyDescent="0.3">
      <c r="B32" s="123" t="s">
        <v>217</v>
      </c>
      <c r="C32" s="131">
        <v>7330</v>
      </c>
      <c r="D32" s="151">
        <v>12.7</v>
      </c>
    </row>
    <row r="33" spans="2:4" x14ac:dyDescent="0.3">
      <c r="B33" s="123" t="s">
        <v>218</v>
      </c>
      <c r="C33" s="131">
        <v>3384</v>
      </c>
      <c r="D33" s="151">
        <v>11.5</v>
      </c>
    </row>
    <row r="34" spans="2:4" x14ac:dyDescent="0.3">
      <c r="B34" s="123" t="s">
        <v>219</v>
      </c>
      <c r="C34" s="131">
        <v>2791</v>
      </c>
      <c r="D34" s="151">
        <v>9.1999999999999993</v>
      </c>
    </row>
    <row r="35" spans="2:4" x14ac:dyDescent="0.3">
      <c r="B35" s="123" t="s">
        <v>220</v>
      </c>
      <c r="C35" s="131">
        <v>5263</v>
      </c>
      <c r="D35" s="151">
        <v>10.1</v>
      </c>
    </row>
    <row r="36" spans="2:4" x14ac:dyDescent="0.3">
      <c r="B36" s="123" t="s">
        <v>221</v>
      </c>
      <c r="C36" s="131">
        <v>45642</v>
      </c>
      <c r="D36" s="151">
        <v>9.6</v>
      </c>
    </row>
    <row r="37" spans="2:4" x14ac:dyDescent="0.3">
      <c r="B37" s="123" t="s">
        <v>222</v>
      </c>
      <c r="C37" s="131">
        <v>8239</v>
      </c>
      <c r="D37" s="151">
        <v>15.3</v>
      </c>
    </row>
    <row r="38" spans="2:4" x14ac:dyDescent="0.3">
      <c r="B38" s="123" t="s">
        <v>223</v>
      </c>
      <c r="C38" s="131">
        <v>5426</v>
      </c>
      <c r="D38" s="151">
        <v>16</v>
      </c>
    </row>
    <row r="39" spans="2:4" x14ac:dyDescent="0.3">
      <c r="B39" s="123" t="s">
        <v>224</v>
      </c>
      <c r="C39" s="131">
        <v>4131</v>
      </c>
      <c r="D39" s="151">
        <v>14.3</v>
      </c>
    </row>
    <row r="40" spans="2:4" x14ac:dyDescent="0.3">
      <c r="B40" s="123" t="s">
        <v>225</v>
      </c>
      <c r="C40" s="131">
        <v>5263</v>
      </c>
      <c r="D40" s="151">
        <v>10</v>
      </c>
    </row>
    <row r="41" spans="2:4" x14ac:dyDescent="0.3">
      <c r="B41" s="123" t="s">
        <v>226</v>
      </c>
      <c r="C41" s="131">
        <v>15777</v>
      </c>
      <c r="D41" s="151">
        <v>13.1</v>
      </c>
    </row>
    <row r="42" spans="2:4" x14ac:dyDescent="0.3">
      <c r="B42" s="123" t="s">
        <v>227</v>
      </c>
      <c r="C42" s="131">
        <v>6939</v>
      </c>
      <c r="D42" s="151">
        <v>14.6</v>
      </c>
    </row>
    <row r="43" spans="2:4" x14ac:dyDescent="0.3">
      <c r="B43" s="123" t="s">
        <v>369</v>
      </c>
      <c r="C43" s="151">
        <v>31968</v>
      </c>
      <c r="D43" s="151">
        <v>12.8</v>
      </c>
    </row>
  </sheetData>
  <mergeCells count="2">
    <mergeCell ref="A1:G1"/>
    <mergeCell ref="I1:K2"/>
  </mergeCells>
  <hyperlinks>
    <hyperlink ref="I1" location="'Table of Contents'!A1" display="Return to Table of Contents" xr:uid="{6F9DD667-8BC1-4BC6-9CF6-25D1899E248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46DF3-9107-FA4F-8C5E-F4461D1CEA22}">
  <sheetPr codeName="Sheet4">
    <tabColor theme="4"/>
  </sheetPr>
  <dimension ref="A1:AA177"/>
  <sheetViews>
    <sheetView showGridLines="0" workbookViewId="0">
      <selection sqref="A1:I1"/>
    </sheetView>
  </sheetViews>
  <sheetFormatPr defaultColWidth="8.58203125" defaultRowHeight="14" x14ac:dyDescent="0.3"/>
  <cols>
    <col min="1" max="1" width="11.58203125" customWidth="1"/>
    <col min="2" max="2" width="15.58203125" customWidth="1"/>
    <col min="3" max="3" width="15.5" bestFit="1" customWidth="1"/>
    <col min="4" max="4" width="9.58203125" style="16" customWidth="1"/>
    <col min="5" max="6" width="11.58203125" customWidth="1"/>
    <col min="7" max="7" width="12.58203125" customWidth="1"/>
    <col min="8" max="8" width="12.1640625" customWidth="1"/>
    <col min="9" max="9" width="11.58203125" customWidth="1"/>
    <col min="10" max="11" width="9.58203125" customWidth="1"/>
  </cols>
  <sheetData>
    <row r="1" spans="1:27" s="34" customFormat="1" ht="26" customHeight="1" x14ac:dyDescent="0.3">
      <c r="A1" s="233" t="s">
        <v>187</v>
      </c>
      <c r="B1" s="233"/>
      <c r="C1" s="233"/>
      <c r="D1" s="233"/>
      <c r="E1" s="233"/>
      <c r="F1" s="233"/>
      <c r="G1" s="233"/>
      <c r="H1" s="233"/>
      <c r="I1" s="233"/>
      <c r="K1" s="209" t="s">
        <v>16</v>
      </c>
      <c r="L1" s="210"/>
      <c r="M1" s="211"/>
      <c r="P1" s="33"/>
      <c r="T1" s="33"/>
      <c r="U1" s="33"/>
      <c r="V1" s="33"/>
      <c r="W1" s="33"/>
      <c r="X1" s="33"/>
      <c r="Y1" s="33"/>
      <c r="Z1" s="33"/>
      <c r="AA1" s="33"/>
    </row>
    <row r="2" spans="1:27" s="34" customFormat="1" ht="20" x14ac:dyDescent="0.4">
      <c r="A2" s="35"/>
      <c r="B2" s="35"/>
      <c r="C2" s="35"/>
      <c r="D2" s="35"/>
      <c r="E2" s="35"/>
      <c r="F2" s="35"/>
      <c r="G2" s="32"/>
      <c r="H2" s="32"/>
      <c r="I2" s="32"/>
      <c r="K2" s="212"/>
      <c r="L2" s="213"/>
      <c r="M2" s="214"/>
      <c r="P2" s="33"/>
      <c r="T2" s="33"/>
      <c r="U2" s="33"/>
      <c r="V2" s="33"/>
      <c r="W2" s="33"/>
      <c r="X2" s="33"/>
      <c r="Y2" s="33"/>
      <c r="Z2" s="33"/>
      <c r="AA2" s="33"/>
    </row>
    <row r="3" spans="1:27" x14ac:dyDescent="0.3">
      <c r="B3" s="23" t="s">
        <v>372</v>
      </c>
      <c r="C3" s="16"/>
      <c r="D3"/>
    </row>
    <row r="4" spans="1:27" x14ac:dyDescent="0.3">
      <c r="C4" s="16"/>
      <c r="D4"/>
    </row>
    <row r="6" spans="1:27" ht="18" x14ac:dyDescent="0.4">
      <c r="B6" s="8" t="s">
        <v>230</v>
      </c>
    </row>
    <row r="7" spans="1:27" x14ac:dyDescent="0.3">
      <c r="D7"/>
    </row>
    <row r="8" spans="1:27" x14ac:dyDescent="0.3">
      <c r="B8" s="132" t="s">
        <v>231</v>
      </c>
      <c r="C8" s="125" t="s">
        <v>20</v>
      </c>
      <c r="D8" s="125" t="s">
        <v>21</v>
      </c>
      <c r="E8" s="133" t="s">
        <v>243</v>
      </c>
      <c r="F8" s="125" t="s">
        <v>240</v>
      </c>
      <c r="G8" s="125" t="s">
        <v>241</v>
      </c>
      <c r="H8" s="125" t="s">
        <v>404</v>
      </c>
      <c r="I8" s="125" t="s">
        <v>242</v>
      </c>
    </row>
    <row r="9" spans="1:27" x14ac:dyDescent="0.3">
      <c r="B9" s="123" t="s">
        <v>196</v>
      </c>
      <c r="C9" s="131">
        <v>70630</v>
      </c>
      <c r="D9" s="131">
        <v>4310</v>
      </c>
      <c r="E9" s="131">
        <v>16222</v>
      </c>
      <c r="F9" s="131">
        <v>3771</v>
      </c>
      <c r="G9" s="131">
        <v>21889</v>
      </c>
      <c r="H9" s="131">
        <v>17742</v>
      </c>
      <c r="I9" s="131">
        <v>6696</v>
      </c>
    </row>
    <row r="10" spans="1:27" x14ac:dyDescent="0.3">
      <c r="B10" s="123" t="s">
        <v>137</v>
      </c>
      <c r="C10" s="131">
        <v>94535</v>
      </c>
      <c r="D10" s="131">
        <v>3841</v>
      </c>
      <c r="E10" s="131">
        <v>10168</v>
      </c>
      <c r="F10" s="131">
        <v>7855</v>
      </c>
      <c r="G10" s="131">
        <v>30761</v>
      </c>
      <c r="H10" s="131">
        <v>22869</v>
      </c>
      <c r="I10" s="131">
        <v>19041</v>
      </c>
    </row>
    <row r="11" spans="1:27" x14ac:dyDescent="0.3">
      <c r="B11" s="123" t="s">
        <v>197</v>
      </c>
      <c r="C11" s="131">
        <v>20032</v>
      </c>
      <c r="D11" s="131">
        <v>291</v>
      </c>
      <c r="E11" s="131">
        <v>716</v>
      </c>
      <c r="F11" s="131">
        <v>13483</v>
      </c>
      <c r="G11" s="131">
        <v>2498</v>
      </c>
      <c r="H11" s="131">
        <v>1639</v>
      </c>
      <c r="I11" s="131">
        <v>1405</v>
      </c>
    </row>
    <row r="12" spans="1:27" x14ac:dyDescent="0.3">
      <c r="B12" s="123" t="s">
        <v>198</v>
      </c>
      <c r="C12" s="131">
        <v>59610</v>
      </c>
      <c r="D12" s="131">
        <v>3379</v>
      </c>
      <c r="E12" s="131">
        <v>10641</v>
      </c>
      <c r="F12" s="131">
        <v>4696</v>
      </c>
      <c r="G12" s="131">
        <v>15008</v>
      </c>
      <c r="H12" s="131">
        <v>15155</v>
      </c>
      <c r="I12" s="131">
        <v>10731</v>
      </c>
    </row>
    <row r="13" spans="1:27" x14ac:dyDescent="0.3">
      <c r="B13" s="123" t="s">
        <v>199</v>
      </c>
      <c r="C13" s="131">
        <v>21204</v>
      </c>
      <c r="D13" s="131">
        <v>948</v>
      </c>
      <c r="E13" s="131">
        <v>3554</v>
      </c>
      <c r="F13" s="131">
        <v>2627</v>
      </c>
      <c r="G13" s="131">
        <v>6907</v>
      </c>
      <c r="H13" s="131">
        <v>4961</v>
      </c>
      <c r="I13" s="131">
        <v>2207</v>
      </c>
    </row>
    <row r="14" spans="1:27" x14ac:dyDescent="0.3">
      <c r="B14" s="123" t="s">
        <v>200</v>
      </c>
      <c r="C14" s="131">
        <v>179306</v>
      </c>
      <c r="D14" s="131">
        <v>9261</v>
      </c>
      <c r="E14" s="131">
        <v>32738</v>
      </c>
      <c r="F14" s="131">
        <v>13122</v>
      </c>
      <c r="G14" s="131">
        <v>48403</v>
      </c>
      <c r="H14" s="131">
        <v>50441</v>
      </c>
      <c r="I14" s="131">
        <v>25341</v>
      </c>
    </row>
    <row r="15" spans="1:27" x14ac:dyDescent="0.3">
      <c r="B15" s="123" t="s">
        <v>201</v>
      </c>
      <c r="C15" s="131">
        <v>61607</v>
      </c>
      <c r="D15" s="131">
        <v>1843</v>
      </c>
      <c r="E15" s="131">
        <v>7306</v>
      </c>
      <c r="F15" s="131">
        <v>20663</v>
      </c>
      <c r="G15" s="131">
        <v>12860</v>
      </c>
      <c r="H15" s="131">
        <v>11169</v>
      </c>
      <c r="I15" s="131">
        <v>7766</v>
      </c>
    </row>
    <row r="16" spans="1:27" x14ac:dyDescent="0.3">
      <c r="B16" s="123" t="s">
        <v>202</v>
      </c>
      <c r="C16" s="131">
        <v>903844</v>
      </c>
      <c r="D16" s="131">
        <v>57819</v>
      </c>
      <c r="E16" s="131">
        <v>147503</v>
      </c>
      <c r="F16" s="131">
        <v>89014</v>
      </c>
      <c r="G16" s="131">
        <v>300781</v>
      </c>
      <c r="H16" s="131">
        <v>209245</v>
      </c>
      <c r="I16" s="131">
        <v>99482</v>
      </c>
    </row>
    <row r="17" spans="2:9" x14ac:dyDescent="0.3">
      <c r="B17" s="123" t="s">
        <v>203</v>
      </c>
      <c r="C17" s="131">
        <v>108719</v>
      </c>
      <c r="D17" s="131">
        <v>6629</v>
      </c>
      <c r="E17" s="131">
        <v>22529</v>
      </c>
      <c r="F17" s="131">
        <v>8772</v>
      </c>
      <c r="G17" s="131">
        <v>30432</v>
      </c>
      <c r="H17" s="131">
        <v>27346</v>
      </c>
      <c r="I17" s="131">
        <v>13011</v>
      </c>
    </row>
    <row r="18" spans="2:9" x14ac:dyDescent="0.3">
      <c r="B18" s="123" t="s">
        <v>204</v>
      </c>
      <c r="C18" s="131">
        <v>32783</v>
      </c>
      <c r="D18" s="131">
        <v>1370</v>
      </c>
      <c r="E18" s="131">
        <v>5791</v>
      </c>
      <c r="F18" s="131">
        <v>1930</v>
      </c>
      <c r="G18" s="131">
        <v>7901</v>
      </c>
      <c r="H18" s="131">
        <v>9237</v>
      </c>
      <c r="I18" s="131">
        <v>6554</v>
      </c>
    </row>
    <row r="19" spans="2:9" x14ac:dyDescent="0.3">
      <c r="B19" s="123" t="s">
        <v>205</v>
      </c>
      <c r="C19" s="131">
        <v>291467</v>
      </c>
      <c r="D19" s="131">
        <v>17889</v>
      </c>
      <c r="E19" s="131">
        <v>40629</v>
      </c>
      <c r="F19" s="131">
        <v>30817</v>
      </c>
      <c r="G19" s="131">
        <v>97928</v>
      </c>
      <c r="H19" s="131">
        <v>64762</v>
      </c>
      <c r="I19" s="131">
        <v>39442</v>
      </c>
    </row>
    <row r="20" spans="2:9" x14ac:dyDescent="0.3">
      <c r="B20" s="123" t="s">
        <v>206</v>
      </c>
      <c r="C20" s="131">
        <v>210815</v>
      </c>
      <c r="D20" s="131">
        <v>16005</v>
      </c>
      <c r="E20" s="131">
        <v>34113</v>
      </c>
      <c r="F20" s="131">
        <v>30343</v>
      </c>
      <c r="G20" s="131">
        <v>65096</v>
      </c>
      <c r="H20" s="131">
        <v>38165</v>
      </c>
      <c r="I20" s="131">
        <v>27093</v>
      </c>
    </row>
    <row r="21" spans="2:9" x14ac:dyDescent="0.3">
      <c r="B21" s="123" t="s">
        <v>368</v>
      </c>
      <c r="C21" s="131">
        <v>40485</v>
      </c>
      <c r="D21" s="131">
        <v>2814</v>
      </c>
      <c r="E21" s="131">
        <v>8679</v>
      </c>
      <c r="F21" s="131">
        <v>2609</v>
      </c>
      <c r="G21" s="131">
        <v>11342</v>
      </c>
      <c r="H21" s="131">
        <v>9239</v>
      </c>
      <c r="I21" s="131">
        <v>5802</v>
      </c>
    </row>
    <row r="22" spans="2:9" x14ac:dyDescent="0.3">
      <c r="B22" s="123" t="s">
        <v>208</v>
      </c>
      <c r="C22" s="157">
        <v>82884</v>
      </c>
      <c r="D22" s="157">
        <v>5760</v>
      </c>
      <c r="E22" s="157">
        <v>14665</v>
      </c>
      <c r="F22" s="157">
        <v>7122</v>
      </c>
      <c r="G22" s="157">
        <v>23158</v>
      </c>
      <c r="H22" s="157">
        <v>19822</v>
      </c>
      <c r="I22" s="157">
        <v>12357</v>
      </c>
    </row>
    <row r="23" spans="2:9" x14ac:dyDescent="0.3">
      <c r="B23" s="123" t="s">
        <v>209</v>
      </c>
      <c r="C23" s="131">
        <v>34383</v>
      </c>
      <c r="D23" s="131">
        <v>2168</v>
      </c>
      <c r="E23" s="131">
        <v>5503</v>
      </c>
      <c r="F23" s="131">
        <v>3705</v>
      </c>
      <c r="G23" s="131">
        <v>9017</v>
      </c>
      <c r="H23" s="131">
        <v>7589</v>
      </c>
      <c r="I23" s="131">
        <v>6401</v>
      </c>
    </row>
    <row r="24" spans="2:9" x14ac:dyDescent="0.3">
      <c r="B24" s="123" t="s">
        <v>210</v>
      </c>
      <c r="C24" s="131">
        <v>301198</v>
      </c>
      <c r="D24" s="131">
        <v>16896</v>
      </c>
      <c r="E24" s="131">
        <v>48523</v>
      </c>
      <c r="F24" s="131">
        <v>42279</v>
      </c>
      <c r="G24" s="131">
        <v>83963</v>
      </c>
      <c r="H24" s="131">
        <v>66088</v>
      </c>
      <c r="I24" s="131">
        <v>43449</v>
      </c>
    </row>
    <row r="25" spans="2:9" x14ac:dyDescent="0.3">
      <c r="B25" s="123" t="s">
        <v>211</v>
      </c>
      <c r="C25" s="131">
        <v>92857</v>
      </c>
      <c r="D25" s="131">
        <v>5922</v>
      </c>
      <c r="E25" s="131">
        <v>11507</v>
      </c>
      <c r="F25" s="131">
        <v>24907</v>
      </c>
      <c r="G25" s="131">
        <v>23994</v>
      </c>
      <c r="H25" s="131">
        <v>16174</v>
      </c>
      <c r="I25" s="131">
        <v>10353</v>
      </c>
    </row>
    <row r="26" spans="2:9" x14ac:dyDescent="0.3">
      <c r="B26" s="123" t="s">
        <v>212</v>
      </c>
      <c r="C26" s="131">
        <v>44258</v>
      </c>
      <c r="D26" s="131">
        <v>2350</v>
      </c>
      <c r="E26" s="131">
        <v>7066</v>
      </c>
      <c r="F26" s="131">
        <v>5643</v>
      </c>
      <c r="G26" s="131">
        <v>10670</v>
      </c>
      <c r="H26" s="131">
        <v>10965</v>
      </c>
      <c r="I26" s="131">
        <v>7564</v>
      </c>
    </row>
    <row r="27" spans="2:9" x14ac:dyDescent="0.3">
      <c r="B27" s="123" t="s">
        <v>213</v>
      </c>
      <c r="C27" s="131">
        <v>116245</v>
      </c>
      <c r="D27" s="131">
        <v>7235</v>
      </c>
      <c r="E27" s="131">
        <v>18370</v>
      </c>
      <c r="F27" s="131">
        <v>14141</v>
      </c>
      <c r="G27" s="131">
        <v>29518</v>
      </c>
      <c r="H27" s="131">
        <v>28493</v>
      </c>
      <c r="I27" s="131">
        <v>18488</v>
      </c>
    </row>
    <row r="28" spans="2:9" x14ac:dyDescent="0.3">
      <c r="B28" s="123" t="s">
        <v>214</v>
      </c>
      <c r="C28" s="131">
        <v>45248</v>
      </c>
      <c r="D28" s="131">
        <v>3025</v>
      </c>
      <c r="E28" s="131">
        <v>11647</v>
      </c>
      <c r="F28" s="131">
        <v>2402</v>
      </c>
      <c r="G28" s="131">
        <v>12830</v>
      </c>
      <c r="H28" s="131">
        <v>11295</v>
      </c>
      <c r="I28" s="131">
        <v>4049</v>
      </c>
    </row>
    <row r="29" spans="2:9" x14ac:dyDescent="0.3">
      <c r="B29" s="123" t="s">
        <v>215</v>
      </c>
      <c r="C29" s="131">
        <v>63969</v>
      </c>
      <c r="D29" s="131">
        <v>4277</v>
      </c>
      <c r="E29" s="131">
        <v>11188</v>
      </c>
      <c r="F29" s="131">
        <v>3195</v>
      </c>
      <c r="G29" s="131">
        <v>18414</v>
      </c>
      <c r="H29" s="131">
        <v>18230</v>
      </c>
      <c r="I29" s="131">
        <v>8665</v>
      </c>
    </row>
    <row r="30" spans="2:9" x14ac:dyDescent="0.3">
      <c r="B30" s="123" t="s">
        <v>216</v>
      </c>
      <c r="C30" s="131">
        <v>71279</v>
      </c>
      <c r="D30" s="131">
        <v>5132</v>
      </c>
      <c r="E30" s="131">
        <v>8531</v>
      </c>
      <c r="F30" s="131">
        <v>27225</v>
      </c>
      <c r="G30" s="131">
        <v>16790</v>
      </c>
      <c r="H30" s="131">
        <v>8030</v>
      </c>
      <c r="I30" s="131">
        <v>5571</v>
      </c>
    </row>
    <row r="31" spans="2:9" x14ac:dyDescent="0.3">
      <c r="B31" s="123" t="s">
        <v>217</v>
      </c>
      <c r="C31" s="131">
        <v>57890</v>
      </c>
      <c r="D31" s="131">
        <v>3794</v>
      </c>
      <c r="E31" s="131">
        <v>9137</v>
      </c>
      <c r="F31" s="131">
        <v>4319</v>
      </c>
      <c r="G31" s="131">
        <v>17687</v>
      </c>
      <c r="H31" s="131">
        <v>14550</v>
      </c>
      <c r="I31" s="131">
        <v>8403</v>
      </c>
    </row>
    <row r="32" spans="2:9" x14ac:dyDescent="0.3">
      <c r="B32" s="123" t="s">
        <v>218</v>
      </c>
      <c r="C32" s="131">
        <v>29607</v>
      </c>
      <c r="D32" s="131">
        <v>1458</v>
      </c>
      <c r="E32" s="131">
        <v>3369</v>
      </c>
      <c r="F32" s="131">
        <v>1701</v>
      </c>
      <c r="G32" s="131">
        <v>7836</v>
      </c>
      <c r="H32" s="131">
        <v>6827</v>
      </c>
      <c r="I32" s="131">
        <v>8416</v>
      </c>
    </row>
    <row r="33" spans="2:9" x14ac:dyDescent="0.3">
      <c r="B33" s="123" t="s">
        <v>219</v>
      </c>
      <c r="C33" s="131">
        <v>30577</v>
      </c>
      <c r="D33" s="131">
        <v>1983</v>
      </c>
      <c r="E33" s="131">
        <v>4524</v>
      </c>
      <c r="F33" s="131">
        <v>2158</v>
      </c>
      <c r="G33" s="131">
        <v>8102</v>
      </c>
      <c r="H33" s="131">
        <v>7546</v>
      </c>
      <c r="I33" s="131">
        <v>6264</v>
      </c>
    </row>
    <row r="34" spans="2:9" x14ac:dyDescent="0.3">
      <c r="B34" s="123" t="s">
        <v>220</v>
      </c>
      <c r="C34" s="131">
        <v>52381</v>
      </c>
      <c r="D34" s="131">
        <v>2977</v>
      </c>
      <c r="E34" s="131">
        <v>9743</v>
      </c>
      <c r="F34" s="131">
        <v>4917</v>
      </c>
      <c r="G34" s="131">
        <v>15009</v>
      </c>
      <c r="H34" s="131">
        <v>13086</v>
      </c>
      <c r="I34" s="131">
        <v>6649</v>
      </c>
    </row>
    <row r="35" spans="2:9" x14ac:dyDescent="0.3">
      <c r="B35" s="123" t="s">
        <v>221</v>
      </c>
      <c r="C35" s="131">
        <v>481031</v>
      </c>
      <c r="D35" s="131">
        <v>27524</v>
      </c>
      <c r="E35" s="131">
        <v>67933</v>
      </c>
      <c r="F35" s="131">
        <v>57982</v>
      </c>
      <c r="G35" s="131">
        <v>159443</v>
      </c>
      <c r="H35" s="131">
        <v>111068</v>
      </c>
      <c r="I35" s="131">
        <v>57081</v>
      </c>
    </row>
    <row r="36" spans="2:9" x14ac:dyDescent="0.3">
      <c r="B36" s="123" t="s">
        <v>222</v>
      </c>
      <c r="C36" s="131">
        <v>54297</v>
      </c>
      <c r="D36" s="131">
        <v>3262</v>
      </c>
      <c r="E36" s="131">
        <v>8676</v>
      </c>
      <c r="F36" s="131">
        <v>4809</v>
      </c>
      <c r="G36" s="131">
        <v>13093</v>
      </c>
      <c r="H36" s="131">
        <v>13534</v>
      </c>
      <c r="I36" s="131">
        <v>10923</v>
      </c>
    </row>
    <row r="37" spans="2:9" x14ac:dyDescent="0.3">
      <c r="B37" s="123" t="s">
        <v>223</v>
      </c>
      <c r="C37" s="131">
        <v>35825</v>
      </c>
      <c r="D37" s="131">
        <v>1874</v>
      </c>
      <c r="E37" s="131">
        <v>5987</v>
      </c>
      <c r="F37" s="131">
        <v>4109</v>
      </c>
      <c r="G37" s="131">
        <v>9266</v>
      </c>
      <c r="H37" s="131">
        <v>8462</v>
      </c>
      <c r="I37" s="131">
        <v>6127</v>
      </c>
    </row>
    <row r="38" spans="2:9" x14ac:dyDescent="0.3">
      <c r="B38" s="123" t="s">
        <v>224</v>
      </c>
      <c r="C38" s="131">
        <v>29894</v>
      </c>
      <c r="D38" s="131">
        <v>1825</v>
      </c>
      <c r="E38" s="131">
        <v>4898</v>
      </c>
      <c r="F38" s="131">
        <v>2541</v>
      </c>
      <c r="G38" s="131">
        <v>8723</v>
      </c>
      <c r="H38" s="131">
        <v>7022</v>
      </c>
      <c r="I38" s="131">
        <v>4885</v>
      </c>
    </row>
    <row r="39" spans="2:9" x14ac:dyDescent="0.3">
      <c r="B39" s="123" t="s">
        <v>225</v>
      </c>
      <c r="C39" s="131">
        <v>52844</v>
      </c>
      <c r="D39" s="131">
        <v>3168</v>
      </c>
      <c r="E39" s="131">
        <v>10834</v>
      </c>
      <c r="F39" s="131">
        <v>3571</v>
      </c>
      <c r="G39" s="131">
        <v>14496</v>
      </c>
      <c r="H39" s="131">
        <v>14009</v>
      </c>
      <c r="I39" s="131">
        <v>6766</v>
      </c>
    </row>
    <row r="40" spans="2:9" x14ac:dyDescent="0.3">
      <c r="B40" s="123" t="s">
        <v>226</v>
      </c>
      <c r="C40" s="131">
        <v>120805</v>
      </c>
      <c r="D40" s="131">
        <v>4902</v>
      </c>
      <c r="E40" s="131">
        <v>14941</v>
      </c>
      <c r="F40" s="131">
        <v>19329</v>
      </c>
      <c r="G40" s="131">
        <v>32067</v>
      </c>
      <c r="H40" s="131">
        <v>27536</v>
      </c>
      <c r="I40" s="131">
        <v>22030</v>
      </c>
    </row>
    <row r="41" spans="2:9" x14ac:dyDescent="0.3">
      <c r="B41" s="123" t="s">
        <v>227</v>
      </c>
      <c r="C41" s="131">
        <v>48370</v>
      </c>
      <c r="D41" s="131">
        <v>2503</v>
      </c>
      <c r="E41" s="131">
        <v>8584</v>
      </c>
      <c r="F41" s="131">
        <v>4478</v>
      </c>
      <c r="G41" s="131">
        <v>11914</v>
      </c>
      <c r="H41" s="131">
        <v>12140</v>
      </c>
      <c r="I41" s="131">
        <v>8751</v>
      </c>
    </row>
    <row r="42" spans="2:9" x14ac:dyDescent="0.3">
      <c r="B42" s="123" t="s">
        <v>237</v>
      </c>
      <c r="C42" s="131">
        <v>252037</v>
      </c>
      <c r="D42" s="131">
        <v>14943</v>
      </c>
      <c r="E42" s="131">
        <v>42951</v>
      </c>
      <c r="F42" s="131">
        <v>29691</v>
      </c>
      <c r="G42" s="131">
        <v>66047</v>
      </c>
      <c r="H42" s="131">
        <v>59717</v>
      </c>
      <c r="I42" s="131">
        <v>38688</v>
      </c>
    </row>
    <row r="50" spans="4:4" x14ac:dyDescent="0.3">
      <c r="D50"/>
    </row>
    <row r="51" spans="4:4" x14ac:dyDescent="0.3">
      <c r="D51"/>
    </row>
    <row r="52" spans="4:4" x14ac:dyDescent="0.3">
      <c r="D52"/>
    </row>
    <row r="53" spans="4:4" x14ac:dyDescent="0.3">
      <c r="D53"/>
    </row>
    <row r="54" spans="4:4" x14ac:dyDescent="0.3">
      <c r="D54"/>
    </row>
    <row r="55" spans="4:4" x14ac:dyDescent="0.3">
      <c r="D55"/>
    </row>
    <row r="56" spans="4:4" x14ac:dyDescent="0.3">
      <c r="D56"/>
    </row>
    <row r="57" spans="4:4" x14ac:dyDescent="0.3">
      <c r="D57"/>
    </row>
    <row r="58" spans="4:4" x14ac:dyDescent="0.3">
      <c r="D58"/>
    </row>
    <row r="59" spans="4:4" x14ac:dyDescent="0.3">
      <c r="D59"/>
    </row>
    <row r="60" spans="4:4" x14ac:dyDescent="0.3">
      <c r="D60"/>
    </row>
    <row r="61" spans="4:4" x14ac:dyDescent="0.3">
      <c r="D61"/>
    </row>
    <row r="62" spans="4:4" x14ac:dyDescent="0.3">
      <c r="D62"/>
    </row>
    <row r="63" spans="4:4" x14ac:dyDescent="0.3">
      <c r="D63"/>
    </row>
    <row r="64" spans="4:4" x14ac:dyDescent="0.3">
      <c r="D64"/>
    </row>
    <row r="65" spans="4:4" x14ac:dyDescent="0.3">
      <c r="D65"/>
    </row>
    <row r="66" spans="4:4" x14ac:dyDescent="0.3">
      <c r="D66"/>
    </row>
    <row r="67" spans="4:4" x14ac:dyDescent="0.3">
      <c r="D67"/>
    </row>
    <row r="68" spans="4:4" x14ac:dyDescent="0.3">
      <c r="D68"/>
    </row>
    <row r="69" spans="4:4" x14ac:dyDescent="0.3">
      <c r="D69"/>
    </row>
    <row r="70" spans="4:4" x14ac:dyDescent="0.3">
      <c r="D70"/>
    </row>
    <row r="71" spans="4:4" x14ac:dyDescent="0.3">
      <c r="D71"/>
    </row>
    <row r="72" spans="4:4" x14ac:dyDescent="0.3">
      <c r="D72"/>
    </row>
    <row r="73" spans="4:4" x14ac:dyDescent="0.3">
      <c r="D73"/>
    </row>
    <row r="74" spans="4:4" x14ac:dyDescent="0.3">
      <c r="D74"/>
    </row>
    <row r="75" spans="4:4" x14ac:dyDescent="0.3">
      <c r="D75"/>
    </row>
    <row r="76" spans="4:4" x14ac:dyDescent="0.3">
      <c r="D76"/>
    </row>
    <row r="77" spans="4:4" x14ac:dyDescent="0.3">
      <c r="D77"/>
    </row>
    <row r="78" spans="4:4" x14ac:dyDescent="0.3">
      <c r="D78"/>
    </row>
    <row r="79" spans="4:4" x14ac:dyDescent="0.3">
      <c r="D79"/>
    </row>
    <row r="80" spans="4:4" x14ac:dyDescent="0.3">
      <c r="D80"/>
    </row>
    <row r="81" spans="4:4" x14ac:dyDescent="0.3">
      <c r="D81"/>
    </row>
    <row r="82" spans="4:4" x14ac:dyDescent="0.3">
      <c r="D82"/>
    </row>
    <row r="83" spans="4:4" x14ac:dyDescent="0.3">
      <c r="D83"/>
    </row>
    <row r="84" spans="4:4" x14ac:dyDescent="0.3">
      <c r="D84"/>
    </row>
    <row r="85" spans="4:4" x14ac:dyDescent="0.3">
      <c r="D85"/>
    </row>
    <row r="86" spans="4:4" x14ac:dyDescent="0.3">
      <c r="D86"/>
    </row>
    <row r="87" spans="4:4" x14ac:dyDescent="0.3">
      <c r="D87"/>
    </row>
    <row r="88" spans="4:4" x14ac:dyDescent="0.3">
      <c r="D88"/>
    </row>
    <row r="89" spans="4:4" x14ac:dyDescent="0.3">
      <c r="D89"/>
    </row>
    <row r="90" spans="4:4" x14ac:dyDescent="0.3">
      <c r="D90"/>
    </row>
    <row r="91" spans="4:4" x14ac:dyDescent="0.3">
      <c r="D91"/>
    </row>
    <row r="92" spans="4:4" x14ac:dyDescent="0.3">
      <c r="D92"/>
    </row>
    <row r="93" spans="4:4" x14ac:dyDescent="0.3">
      <c r="D93"/>
    </row>
    <row r="94" spans="4:4" x14ac:dyDescent="0.3">
      <c r="D94"/>
    </row>
    <row r="95" spans="4:4" x14ac:dyDescent="0.3">
      <c r="D95"/>
    </row>
    <row r="96" spans="4:4" x14ac:dyDescent="0.3">
      <c r="D96"/>
    </row>
    <row r="97" spans="4:4" x14ac:dyDescent="0.3">
      <c r="D97"/>
    </row>
    <row r="98" spans="4:4" x14ac:dyDescent="0.3">
      <c r="D98"/>
    </row>
    <row r="99" spans="4:4" x14ac:dyDescent="0.3">
      <c r="D99"/>
    </row>
    <row r="100" spans="4:4" x14ac:dyDescent="0.3">
      <c r="D100"/>
    </row>
    <row r="101" spans="4:4" x14ac:dyDescent="0.3">
      <c r="D101"/>
    </row>
    <row r="102" spans="4:4" x14ac:dyDescent="0.3">
      <c r="D102"/>
    </row>
    <row r="103" spans="4:4" x14ac:dyDescent="0.3">
      <c r="D103"/>
    </row>
    <row r="104" spans="4:4" x14ac:dyDescent="0.3">
      <c r="D104"/>
    </row>
    <row r="105" spans="4:4" x14ac:dyDescent="0.3">
      <c r="D105"/>
    </row>
    <row r="106" spans="4:4" x14ac:dyDescent="0.3">
      <c r="D106"/>
    </row>
    <row r="107" spans="4:4" x14ac:dyDescent="0.3">
      <c r="D107"/>
    </row>
    <row r="108" spans="4:4" x14ac:dyDescent="0.3">
      <c r="D108"/>
    </row>
    <row r="109" spans="4:4" x14ac:dyDescent="0.3">
      <c r="D109"/>
    </row>
    <row r="110" spans="4:4" x14ac:dyDescent="0.3">
      <c r="D110"/>
    </row>
    <row r="111" spans="4:4" x14ac:dyDescent="0.3">
      <c r="D111"/>
    </row>
    <row r="112" spans="4:4" x14ac:dyDescent="0.3">
      <c r="D112"/>
    </row>
    <row r="113" spans="4:4" x14ac:dyDescent="0.3">
      <c r="D113"/>
    </row>
    <row r="114" spans="4:4" x14ac:dyDescent="0.3">
      <c r="D114"/>
    </row>
    <row r="115" spans="4:4" x14ac:dyDescent="0.3">
      <c r="D115"/>
    </row>
    <row r="116" spans="4:4" x14ac:dyDescent="0.3">
      <c r="D116"/>
    </row>
    <row r="117" spans="4:4" x14ac:dyDescent="0.3">
      <c r="D117"/>
    </row>
    <row r="118" spans="4:4" x14ac:dyDescent="0.3">
      <c r="D118"/>
    </row>
    <row r="119" spans="4:4" x14ac:dyDescent="0.3">
      <c r="D119"/>
    </row>
    <row r="120" spans="4:4" x14ac:dyDescent="0.3">
      <c r="D120"/>
    </row>
    <row r="121" spans="4:4" x14ac:dyDescent="0.3">
      <c r="D121"/>
    </row>
    <row r="122" spans="4:4" x14ac:dyDescent="0.3">
      <c r="D122"/>
    </row>
    <row r="123" spans="4:4" x14ac:dyDescent="0.3">
      <c r="D123"/>
    </row>
    <row r="124" spans="4:4" x14ac:dyDescent="0.3">
      <c r="D124"/>
    </row>
    <row r="125" spans="4:4" x14ac:dyDescent="0.3">
      <c r="D125"/>
    </row>
    <row r="126" spans="4:4" x14ac:dyDescent="0.3">
      <c r="D126"/>
    </row>
    <row r="127" spans="4:4" x14ac:dyDescent="0.3">
      <c r="D127"/>
    </row>
    <row r="128" spans="4:4" x14ac:dyDescent="0.3">
      <c r="D128"/>
    </row>
    <row r="129" spans="4:4" x14ac:dyDescent="0.3">
      <c r="D129"/>
    </row>
    <row r="130" spans="4:4" x14ac:dyDescent="0.3">
      <c r="D130"/>
    </row>
    <row r="131" spans="4:4" x14ac:dyDescent="0.3">
      <c r="D131"/>
    </row>
    <row r="132" spans="4:4" x14ac:dyDescent="0.3">
      <c r="D132"/>
    </row>
    <row r="133" spans="4:4" x14ac:dyDescent="0.3">
      <c r="D133"/>
    </row>
    <row r="134" spans="4:4" x14ac:dyDescent="0.3">
      <c r="D134"/>
    </row>
    <row r="135" spans="4:4" x14ac:dyDescent="0.3">
      <c r="D135"/>
    </row>
    <row r="136" spans="4:4" x14ac:dyDescent="0.3">
      <c r="D136"/>
    </row>
    <row r="137" spans="4:4" x14ac:dyDescent="0.3">
      <c r="D137"/>
    </row>
    <row r="138" spans="4:4" x14ac:dyDescent="0.3">
      <c r="D138"/>
    </row>
    <row r="139" spans="4:4" x14ac:dyDescent="0.3">
      <c r="D139"/>
    </row>
    <row r="140" spans="4:4" x14ac:dyDescent="0.3">
      <c r="D140"/>
    </row>
    <row r="141" spans="4:4" x14ac:dyDescent="0.3">
      <c r="D141"/>
    </row>
    <row r="142" spans="4:4" x14ac:dyDescent="0.3">
      <c r="D142"/>
    </row>
    <row r="143" spans="4:4" x14ac:dyDescent="0.3">
      <c r="D143"/>
    </row>
    <row r="144" spans="4:4" x14ac:dyDescent="0.3">
      <c r="D144"/>
    </row>
    <row r="145" spans="4:4" x14ac:dyDescent="0.3">
      <c r="D145"/>
    </row>
    <row r="146" spans="4:4" x14ac:dyDescent="0.3">
      <c r="D146"/>
    </row>
    <row r="147" spans="4:4" x14ac:dyDescent="0.3">
      <c r="D147"/>
    </row>
    <row r="148" spans="4:4" x14ac:dyDescent="0.3">
      <c r="D148"/>
    </row>
    <row r="149" spans="4:4" x14ac:dyDescent="0.3">
      <c r="D149"/>
    </row>
    <row r="150" spans="4:4" x14ac:dyDescent="0.3">
      <c r="D150"/>
    </row>
    <row r="151" spans="4:4" x14ac:dyDescent="0.3">
      <c r="D151"/>
    </row>
    <row r="152" spans="4:4" x14ac:dyDescent="0.3">
      <c r="D152"/>
    </row>
    <row r="153" spans="4:4" x14ac:dyDescent="0.3">
      <c r="D153"/>
    </row>
    <row r="154" spans="4:4" x14ac:dyDescent="0.3">
      <c r="D154"/>
    </row>
    <row r="155" spans="4:4" x14ac:dyDescent="0.3">
      <c r="D155"/>
    </row>
    <row r="156" spans="4:4" x14ac:dyDescent="0.3">
      <c r="D156"/>
    </row>
    <row r="157" spans="4:4" x14ac:dyDescent="0.3">
      <c r="D157"/>
    </row>
    <row r="158" spans="4:4" x14ac:dyDescent="0.3">
      <c r="D158"/>
    </row>
    <row r="159" spans="4:4" x14ac:dyDescent="0.3">
      <c r="D159"/>
    </row>
    <row r="160" spans="4:4" x14ac:dyDescent="0.3">
      <c r="D160"/>
    </row>
    <row r="161" spans="4:4" x14ac:dyDescent="0.3">
      <c r="D161"/>
    </row>
    <row r="162" spans="4:4" x14ac:dyDescent="0.3">
      <c r="D162"/>
    </row>
    <row r="163" spans="4:4" x14ac:dyDescent="0.3">
      <c r="D163"/>
    </row>
    <row r="164" spans="4:4" x14ac:dyDescent="0.3">
      <c r="D164"/>
    </row>
    <row r="165" spans="4:4" x14ac:dyDescent="0.3">
      <c r="D165"/>
    </row>
    <row r="166" spans="4:4" x14ac:dyDescent="0.3">
      <c r="D166"/>
    </row>
    <row r="167" spans="4:4" x14ac:dyDescent="0.3">
      <c r="D167"/>
    </row>
    <row r="168" spans="4:4" x14ac:dyDescent="0.3">
      <c r="D168"/>
    </row>
    <row r="169" spans="4:4" x14ac:dyDescent="0.3">
      <c r="D169"/>
    </row>
    <row r="170" spans="4:4" x14ac:dyDescent="0.3">
      <c r="D170"/>
    </row>
    <row r="171" spans="4:4" x14ac:dyDescent="0.3">
      <c r="D171"/>
    </row>
    <row r="172" spans="4:4" x14ac:dyDescent="0.3">
      <c r="D172"/>
    </row>
    <row r="173" spans="4:4" x14ac:dyDescent="0.3">
      <c r="D173"/>
    </row>
    <row r="174" spans="4:4" x14ac:dyDescent="0.3">
      <c r="D174" s="82"/>
    </row>
    <row r="175" spans="4:4" x14ac:dyDescent="0.3">
      <c r="D175" s="82"/>
    </row>
    <row r="176" spans="4:4" x14ac:dyDescent="0.3">
      <c r="D176" s="82"/>
    </row>
    <row r="177" spans="4:4" x14ac:dyDescent="0.3">
      <c r="D177" s="82"/>
    </row>
  </sheetData>
  <mergeCells count="2">
    <mergeCell ref="K1:M2"/>
    <mergeCell ref="A1:I1"/>
  </mergeCells>
  <hyperlinks>
    <hyperlink ref="K1" location="'Table of Contents'!A1" display="Return to Table of Contents" xr:uid="{BC0E8692-EC63-4979-9797-A0CB1ED5FEA8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DB32C-B417-44F6-99FB-EFBB4F43EBE1}">
  <sheetPr>
    <tabColor theme="4"/>
  </sheetPr>
  <dimension ref="A1:U83"/>
  <sheetViews>
    <sheetView workbookViewId="0">
      <selection activeCell="O1" sqref="O1:Q2"/>
    </sheetView>
  </sheetViews>
  <sheetFormatPr defaultRowHeight="14" x14ac:dyDescent="0.3"/>
  <cols>
    <col min="2" max="2" width="18.33203125" customWidth="1"/>
    <col min="3" max="4" width="12.83203125" customWidth="1"/>
    <col min="5" max="5" width="14.33203125" customWidth="1"/>
    <col min="6" max="6" width="9.6640625" customWidth="1"/>
    <col min="7" max="7" width="10.1640625" customWidth="1"/>
    <col min="13" max="13" width="9.58203125" customWidth="1"/>
    <col min="14" max="14" width="9.83203125" customWidth="1"/>
    <col min="15" max="15" width="9.33203125" customWidth="1"/>
    <col min="16" max="16" width="9.1640625" customWidth="1"/>
    <col min="17" max="17" width="9.58203125" customWidth="1"/>
    <col min="18" max="18" width="9.83203125" customWidth="1"/>
    <col min="19" max="19" width="13.08203125" customWidth="1"/>
    <col min="20" max="20" width="9.6640625" customWidth="1"/>
    <col min="21" max="21" width="11.58203125" customWidth="1"/>
  </cols>
  <sheetData>
    <row r="1" spans="1:21" ht="20" x14ac:dyDescent="0.4">
      <c r="A1" s="220" t="s">
        <v>351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33"/>
      <c r="O1" s="209" t="s">
        <v>16</v>
      </c>
      <c r="P1" s="210"/>
      <c r="Q1" s="211"/>
      <c r="R1" s="33"/>
      <c r="S1" s="33"/>
      <c r="T1" s="33"/>
      <c r="U1" s="33"/>
    </row>
    <row r="2" spans="1:21" ht="20" x14ac:dyDescent="0.4">
      <c r="A2" s="34"/>
      <c r="B2" s="42"/>
      <c r="C2" s="32"/>
      <c r="D2" s="32"/>
      <c r="E2" s="32"/>
      <c r="F2" s="32"/>
      <c r="G2" s="32"/>
      <c r="H2" s="32"/>
      <c r="I2" s="32"/>
      <c r="J2" s="32"/>
      <c r="K2" s="32"/>
      <c r="L2" s="36"/>
      <c r="M2" s="36"/>
      <c r="N2" s="33"/>
      <c r="O2" s="212"/>
      <c r="P2" s="213"/>
      <c r="Q2" s="214"/>
      <c r="R2" s="33"/>
      <c r="S2" s="33"/>
      <c r="T2" s="33"/>
      <c r="U2" s="33"/>
    </row>
    <row r="3" spans="1:21" ht="20" x14ac:dyDescent="0.4">
      <c r="A3" s="34"/>
      <c r="B3" s="40" t="s">
        <v>435</v>
      </c>
      <c r="C3" s="32"/>
      <c r="D3" s="32"/>
      <c r="E3" s="32"/>
      <c r="F3" s="32"/>
      <c r="G3" s="32"/>
      <c r="H3" s="32"/>
      <c r="I3" s="32"/>
      <c r="J3" s="32"/>
      <c r="K3" s="32"/>
      <c r="L3" s="36"/>
      <c r="M3" s="36"/>
      <c r="N3" s="33"/>
      <c r="O3" s="81"/>
      <c r="P3" s="81"/>
      <c r="Q3" s="81"/>
      <c r="R3" s="33"/>
      <c r="S3" s="33"/>
      <c r="T3" s="33"/>
      <c r="U3" s="33"/>
    </row>
    <row r="4" spans="1:21" ht="20" customHeight="1" x14ac:dyDescent="0.3">
      <c r="A4" s="34"/>
      <c r="B4" s="246" t="s">
        <v>399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33"/>
      <c r="O4" s="81"/>
      <c r="P4" s="81"/>
      <c r="Q4" s="81"/>
      <c r="R4" s="33"/>
      <c r="S4" s="33"/>
      <c r="T4" s="33"/>
      <c r="U4" s="33"/>
    </row>
    <row r="5" spans="1:21" ht="14" customHeight="1" x14ac:dyDescent="0.3"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</row>
    <row r="6" spans="1:21" x14ac:dyDescent="0.3">
      <c r="B6" s="40"/>
    </row>
    <row r="7" spans="1:21" ht="16.25" customHeight="1" x14ac:dyDescent="0.3">
      <c r="B7" s="40"/>
    </row>
    <row r="8" spans="1:21" ht="18.75" customHeight="1" thickBot="1" x14ac:dyDescent="0.45">
      <c r="B8" s="43"/>
      <c r="D8" s="254" t="s">
        <v>437</v>
      </c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</row>
    <row r="9" spans="1:21" ht="28" x14ac:dyDescent="0.3">
      <c r="B9" s="143" t="s">
        <v>229</v>
      </c>
      <c r="C9" s="143" t="s">
        <v>20</v>
      </c>
      <c r="D9" s="252" t="s">
        <v>426</v>
      </c>
      <c r="E9" s="253"/>
      <c r="F9" s="252" t="s">
        <v>350</v>
      </c>
      <c r="G9" s="253"/>
      <c r="H9" s="252" t="s">
        <v>428</v>
      </c>
      <c r="I9" s="253"/>
      <c r="J9" s="255" t="s">
        <v>429</v>
      </c>
      <c r="K9" s="256"/>
      <c r="L9" s="252" t="s">
        <v>430</v>
      </c>
      <c r="M9" s="253"/>
      <c r="N9" s="252" t="s">
        <v>431</v>
      </c>
      <c r="O9" s="253"/>
      <c r="P9" s="255" t="s">
        <v>400</v>
      </c>
      <c r="Q9" s="256"/>
      <c r="R9" s="252" t="s">
        <v>432</v>
      </c>
      <c r="S9" s="253"/>
    </row>
    <row r="10" spans="1:21" x14ac:dyDescent="0.3">
      <c r="C10" s="131"/>
      <c r="D10" s="179" t="s">
        <v>433</v>
      </c>
      <c r="E10" s="179" t="s">
        <v>434</v>
      </c>
      <c r="F10" s="179" t="s">
        <v>433</v>
      </c>
      <c r="G10" s="179" t="s">
        <v>434</v>
      </c>
      <c r="H10" s="179" t="s">
        <v>433</v>
      </c>
      <c r="I10" s="179" t="s">
        <v>427</v>
      </c>
      <c r="J10" s="179" t="s">
        <v>433</v>
      </c>
      <c r="K10" s="179" t="s">
        <v>427</v>
      </c>
      <c r="L10" s="179" t="s">
        <v>433</v>
      </c>
      <c r="M10" s="179" t="s">
        <v>427</v>
      </c>
      <c r="N10" s="179" t="s">
        <v>433</v>
      </c>
      <c r="O10" s="179" t="s">
        <v>427</v>
      </c>
      <c r="P10" s="179" t="s">
        <v>433</v>
      </c>
      <c r="Q10" s="179" t="s">
        <v>427</v>
      </c>
      <c r="R10" s="179" t="s">
        <v>433</v>
      </c>
      <c r="S10" s="179" t="s">
        <v>427</v>
      </c>
    </row>
    <row r="11" spans="1:21" x14ac:dyDescent="0.3">
      <c r="B11" s="123" t="s">
        <v>196</v>
      </c>
      <c r="C11" s="131">
        <v>94589</v>
      </c>
      <c r="D11" s="131">
        <v>1980</v>
      </c>
      <c r="E11" s="131">
        <v>557.236328125</v>
      </c>
      <c r="F11" s="131">
        <v>207</v>
      </c>
      <c r="G11" s="131">
        <v>58.256526947021484</v>
      </c>
      <c r="H11" s="131">
        <v>449</v>
      </c>
      <c r="I11" s="131">
        <v>126.36318969726563</v>
      </c>
      <c r="J11" s="131">
        <v>79</v>
      </c>
      <c r="K11" s="131">
        <v>22.23316764831543</v>
      </c>
      <c r="L11" s="131">
        <v>84</v>
      </c>
      <c r="M11" s="131">
        <v>23.640329360961914</v>
      </c>
      <c r="N11" s="131">
        <v>91</v>
      </c>
      <c r="O11" s="131">
        <v>25.610357284545898</v>
      </c>
      <c r="P11" s="131">
        <v>136</v>
      </c>
      <c r="Q11" s="131">
        <v>38.274818420410156</v>
      </c>
      <c r="R11" s="131">
        <v>53</v>
      </c>
      <c r="S11" s="131">
        <v>14.915922164916992</v>
      </c>
    </row>
    <row r="12" spans="1:21" x14ac:dyDescent="0.3">
      <c r="B12" s="123" t="s">
        <v>137</v>
      </c>
      <c r="C12" s="131">
        <v>19092</v>
      </c>
      <c r="D12" s="131">
        <v>7314</v>
      </c>
      <c r="E12" s="131">
        <v>1559.887451171875</v>
      </c>
      <c r="F12" s="131">
        <v>820</v>
      </c>
      <c r="G12" s="131">
        <v>174.88482666015625</v>
      </c>
      <c r="H12" s="131">
        <v>1287</v>
      </c>
      <c r="I12" s="131">
        <v>274.48388671875</v>
      </c>
      <c r="J12" s="131">
        <v>315</v>
      </c>
      <c r="K12" s="131">
        <v>67.181365966796875</v>
      </c>
      <c r="L12" s="131">
        <v>249</v>
      </c>
      <c r="M12" s="131">
        <v>53.105270385742188</v>
      </c>
      <c r="N12" s="131">
        <v>212</v>
      </c>
      <c r="O12" s="131">
        <v>45.214126586914063</v>
      </c>
      <c r="P12" s="131">
        <v>323</v>
      </c>
      <c r="Q12" s="131">
        <v>68.887565612792969</v>
      </c>
      <c r="R12" s="131">
        <v>296</v>
      </c>
      <c r="S12" s="131">
        <v>63.129158020019531</v>
      </c>
    </row>
    <row r="13" spans="1:21" x14ac:dyDescent="0.3">
      <c r="B13" s="123" t="s">
        <v>197</v>
      </c>
      <c r="C13" s="131">
        <v>57303</v>
      </c>
      <c r="D13" s="131">
        <v>1079</v>
      </c>
      <c r="E13" s="131">
        <v>1092.326416015625</v>
      </c>
      <c r="F13" s="131">
        <v>116</v>
      </c>
      <c r="G13" s="131">
        <v>117.43267822265625</v>
      </c>
      <c r="H13" s="131">
        <v>188</v>
      </c>
      <c r="I13" s="131">
        <v>190.32192993164063</v>
      </c>
      <c r="J13" s="131">
        <v>64</v>
      </c>
      <c r="K13" s="131">
        <v>64.790443420410156</v>
      </c>
      <c r="L13" s="131">
        <v>39</v>
      </c>
      <c r="M13" s="131">
        <v>39.481678009033203</v>
      </c>
      <c r="N13" s="131">
        <v>73</v>
      </c>
      <c r="O13" s="131">
        <v>73.901596069335938</v>
      </c>
      <c r="P13" s="131">
        <v>36</v>
      </c>
      <c r="Q13" s="131">
        <v>36.444625854492188</v>
      </c>
      <c r="R13" s="131">
        <v>42</v>
      </c>
      <c r="S13" s="131">
        <v>42.518730163574219</v>
      </c>
    </row>
    <row r="14" spans="1:21" x14ac:dyDescent="0.3">
      <c r="B14" s="123" t="s">
        <v>198</v>
      </c>
      <c r="C14" s="131">
        <v>21295</v>
      </c>
      <c r="D14" s="131">
        <v>5347</v>
      </c>
      <c r="E14" s="131">
        <v>1803.76806640625</v>
      </c>
      <c r="F14" s="131">
        <v>567</v>
      </c>
      <c r="G14" s="131">
        <v>191.27296447753906</v>
      </c>
      <c r="H14" s="131">
        <v>972</v>
      </c>
      <c r="I14" s="131">
        <v>327.89651489257813</v>
      </c>
      <c r="J14" s="131">
        <v>283</v>
      </c>
      <c r="K14" s="131">
        <v>95.467811584472656</v>
      </c>
      <c r="L14" s="131">
        <v>265</v>
      </c>
      <c r="M14" s="131">
        <v>89.395652770996094</v>
      </c>
      <c r="N14" s="131">
        <v>217</v>
      </c>
      <c r="O14" s="131">
        <v>73.203231811523438</v>
      </c>
      <c r="P14" s="131">
        <v>247</v>
      </c>
      <c r="Q14" s="131">
        <v>83.323493957519531</v>
      </c>
      <c r="R14" s="131">
        <v>280</v>
      </c>
      <c r="S14" s="131">
        <v>94.455780029296875</v>
      </c>
    </row>
    <row r="15" spans="1:21" x14ac:dyDescent="0.3">
      <c r="B15" s="123" t="s">
        <v>199</v>
      </c>
      <c r="C15" s="131">
        <v>174721</v>
      </c>
      <c r="D15" s="131">
        <v>331</v>
      </c>
      <c r="E15" s="131">
        <v>310.82730102539063</v>
      </c>
      <c r="F15" s="131">
        <v>32</v>
      </c>
      <c r="G15" s="131">
        <v>30.049770355224609</v>
      </c>
      <c r="H15" s="131">
        <v>69</v>
      </c>
      <c r="I15" s="131">
        <v>64.794815063476563</v>
      </c>
      <c r="J15" s="131">
        <v>7</v>
      </c>
      <c r="K15" s="131">
        <v>6.5733871459960938</v>
      </c>
      <c r="L15" s="131">
        <v>11</v>
      </c>
      <c r="M15" s="131">
        <v>10.329607963562012</v>
      </c>
      <c r="N15" s="131">
        <v>17</v>
      </c>
      <c r="O15" s="131">
        <v>15.963940620422363</v>
      </c>
      <c r="P15" s="131">
        <v>9</v>
      </c>
      <c r="Q15" s="131">
        <v>8.4514980316162109</v>
      </c>
      <c r="R15" s="131">
        <v>6</v>
      </c>
      <c r="S15" s="131">
        <v>5.6343317031860352</v>
      </c>
    </row>
    <row r="16" spans="1:21" x14ac:dyDescent="0.3">
      <c r="B16" s="123" t="s">
        <v>200</v>
      </c>
      <c r="C16" s="131">
        <v>61960</v>
      </c>
      <c r="D16" s="131">
        <v>4547</v>
      </c>
      <c r="E16" s="131">
        <v>504.13552856445313</v>
      </c>
      <c r="F16" s="131">
        <v>522</v>
      </c>
      <c r="G16" s="131">
        <v>57.875247955322266</v>
      </c>
      <c r="H16" s="131">
        <v>973</v>
      </c>
      <c r="I16" s="131">
        <v>107.87857055664063</v>
      </c>
      <c r="J16" s="131">
        <v>117</v>
      </c>
      <c r="K16" s="131">
        <v>12.972038269042969</v>
      </c>
      <c r="L16" s="131">
        <v>193</v>
      </c>
      <c r="M16" s="131">
        <v>21.398319244384766</v>
      </c>
      <c r="N16" s="131">
        <v>221</v>
      </c>
      <c r="O16" s="131">
        <v>24.502738952636719</v>
      </c>
      <c r="P16" s="131">
        <v>373</v>
      </c>
      <c r="Q16" s="131">
        <v>41.355300903320313</v>
      </c>
      <c r="R16" s="131">
        <v>137</v>
      </c>
      <c r="S16" s="131">
        <v>15.189480781555176</v>
      </c>
    </row>
    <row r="17" spans="2:19" x14ac:dyDescent="0.3">
      <c r="B17" s="123" t="s">
        <v>201</v>
      </c>
      <c r="C17" s="131">
        <v>874579</v>
      </c>
      <c r="D17" s="131">
        <v>3212</v>
      </c>
      <c r="E17" s="131">
        <v>1034.493896484375</v>
      </c>
      <c r="F17" s="131">
        <v>386</v>
      </c>
      <c r="G17" s="131">
        <v>124.31962585449219</v>
      </c>
      <c r="H17" s="131">
        <v>692</v>
      </c>
      <c r="I17" s="131">
        <v>222.87351989746094</v>
      </c>
      <c r="J17" s="131">
        <v>80</v>
      </c>
      <c r="K17" s="131">
        <v>25.765726089477539</v>
      </c>
      <c r="L17" s="131">
        <v>99</v>
      </c>
      <c r="M17" s="131">
        <v>31.88508415222168</v>
      </c>
      <c r="N17" s="131">
        <v>147</v>
      </c>
      <c r="O17" s="131">
        <v>47.344520568847656</v>
      </c>
      <c r="P17" s="131">
        <v>152</v>
      </c>
      <c r="Q17" s="131">
        <v>48.954875946044922</v>
      </c>
      <c r="R17" s="131">
        <v>89</v>
      </c>
      <c r="S17" s="131">
        <v>28.664369583129883</v>
      </c>
    </row>
    <row r="18" spans="2:19" x14ac:dyDescent="0.3">
      <c r="B18" s="123" t="s">
        <v>202</v>
      </c>
      <c r="C18" s="131">
        <v>105240</v>
      </c>
      <c r="D18" s="131">
        <v>29432</v>
      </c>
      <c r="E18" s="131">
        <v>655.70556640625</v>
      </c>
      <c r="F18" s="131">
        <v>3602</v>
      </c>
      <c r="G18" s="131">
        <v>80.24774169921875</v>
      </c>
      <c r="H18" s="131">
        <v>5441</v>
      </c>
      <c r="I18" s="131">
        <v>121.21820068359375</v>
      </c>
      <c r="J18" s="131">
        <v>874</v>
      </c>
      <c r="K18" s="131">
        <v>19.471549987792969</v>
      </c>
      <c r="L18" s="131">
        <v>1116</v>
      </c>
      <c r="M18" s="131">
        <v>24.862985610961914</v>
      </c>
      <c r="N18" s="131">
        <v>1255</v>
      </c>
      <c r="O18" s="131">
        <v>27.959720611572266</v>
      </c>
      <c r="P18" s="131">
        <v>1301</v>
      </c>
      <c r="Q18" s="131">
        <v>28.984539031982422</v>
      </c>
      <c r="R18" s="131">
        <v>1548</v>
      </c>
      <c r="S18" s="131">
        <v>34.487369537353516</v>
      </c>
    </row>
    <row r="19" spans="2:19" x14ac:dyDescent="0.3">
      <c r="B19" s="123" t="s">
        <v>203</v>
      </c>
      <c r="C19" s="131">
        <v>31412</v>
      </c>
      <c r="D19" s="131">
        <v>5435</v>
      </c>
      <c r="E19" s="131">
        <v>989.11700439453125</v>
      </c>
      <c r="F19" s="131">
        <v>697</v>
      </c>
      <c r="G19" s="131">
        <v>126.84719848632813</v>
      </c>
      <c r="H19" s="131">
        <v>972</v>
      </c>
      <c r="I19" s="131">
        <v>176.89451599121094</v>
      </c>
      <c r="J19" s="131">
        <v>236</v>
      </c>
      <c r="K19" s="131">
        <v>42.949699401855469</v>
      </c>
      <c r="L19" s="131">
        <v>249</v>
      </c>
      <c r="M19" s="131">
        <v>45.315570831298828</v>
      </c>
      <c r="N19" s="131">
        <v>339</v>
      </c>
      <c r="O19" s="131">
        <v>61.694694519042969</v>
      </c>
      <c r="P19" s="131">
        <v>255</v>
      </c>
      <c r="Q19" s="131">
        <v>46.407512664794922</v>
      </c>
      <c r="R19" s="131">
        <v>326</v>
      </c>
      <c r="S19" s="131">
        <v>59.328819274902344</v>
      </c>
    </row>
    <row r="20" spans="2:19" x14ac:dyDescent="0.3">
      <c r="B20" s="123" t="s">
        <v>204</v>
      </c>
      <c r="C20" s="131">
        <v>283506</v>
      </c>
      <c r="D20" s="131">
        <v>939</v>
      </c>
      <c r="E20" s="131">
        <v>581.53216552734375</v>
      </c>
      <c r="F20" s="131">
        <v>111</v>
      </c>
      <c r="G20" s="131">
        <v>68.743423461914063</v>
      </c>
      <c r="H20" s="131">
        <v>211</v>
      </c>
      <c r="I20" s="131">
        <v>130.67442321777344</v>
      </c>
      <c r="J20" s="131">
        <v>30</v>
      </c>
      <c r="K20" s="131">
        <v>18.579301834106445</v>
      </c>
      <c r="L20" s="131">
        <v>43</v>
      </c>
      <c r="M20" s="131">
        <v>26.630332946777344</v>
      </c>
      <c r="N20" s="131">
        <v>52</v>
      </c>
      <c r="O20" s="131">
        <v>32.204124450683594</v>
      </c>
      <c r="P20" s="131">
        <v>46</v>
      </c>
      <c r="Q20" s="131">
        <v>28.488264083862305</v>
      </c>
      <c r="R20" s="131">
        <v>41</v>
      </c>
      <c r="S20" s="131">
        <v>25.391714096069336</v>
      </c>
    </row>
    <row r="21" spans="2:19" x14ac:dyDescent="0.3">
      <c r="B21" s="123" t="s">
        <v>205</v>
      </c>
      <c r="C21" s="131">
        <v>208501</v>
      </c>
      <c r="D21" s="131">
        <v>10974</v>
      </c>
      <c r="E21" s="131">
        <v>751.8292236328125</v>
      </c>
      <c r="F21" s="131">
        <v>1260</v>
      </c>
      <c r="G21" s="131">
        <v>86.322654724121094</v>
      </c>
      <c r="H21" s="131">
        <v>2168</v>
      </c>
      <c r="I21" s="131">
        <v>148.52976989746094</v>
      </c>
      <c r="J21" s="131">
        <v>324</v>
      </c>
      <c r="K21" s="131">
        <v>22.197254180908203</v>
      </c>
      <c r="L21" s="131">
        <v>428</v>
      </c>
      <c r="M21" s="131">
        <v>29.322298049926758</v>
      </c>
      <c r="N21" s="131">
        <v>357</v>
      </c>
      <c r="O21" s="131">
        <v>24.458086013793945</v>
      </c>
      <c r="P21" s="131">
        <v>437</v>
      </c>
      <c r="Q21" s="131">
        <v>29.938888549804688</v>
      </c>
      <c r="R21" s="131">
        <v>406</v>
      </c>
      <c r="S21" s="131">
        <v>27.81507682800293</v>
      </c>
    </row>
    <row r="22" spans="2:19" x14ac:dyDescent="0.3">
      <c r="B22" s="123" t="s">
        <v>206</v>
      </c>
      <c r="C22" s="131">
        <v>34152</v>
      </c>
      <c r="D22" s="131">
        <v>12332</v>
      </c>
      <c r="E22" s="131">
        <v>1180.813232421875</v>
      </c>
      <c r="F22" s="131">
        <v>1387</v>
      </c>
      <c r="G22" s="131">
        <v>132.80796813964844</v>
      </c>
      <c r="H22" s="131">
        <v>2227</v>
      </c>
      <c r="I22" s="131">
        <v>213.2396240234375</v>
      </c>
      <c r="J22" s="131">
        <v>557</v>
      </c>
      <c r="K22" s="131">
        <v>53.333843231201172</v>
      </c>
      <c r="L22" s="131">
        <v>561</v>
      </c>
      <c r="M22" s="131">
        <v>53.716850280761719</v>
      </c>
      <c r="N22" s="131">
        <v>475</v>
      </c>
      <c r="O22" s="131">
        <v>45.482181549072266</v>
      </c>
      <c r="P22" s="131">
        <v>431</v>
      </c>
      <c r="Q22" s="131">
        <v>41.269096374511719</v>
      </c>
      <c r="R22" s="131">
        <v>613</v>
      </c>
      <c r="S22" s="131">
        <v>58.695953369140625</v>
      </c>
    </row>
    <row r="23" spans="2:19" x14ac:dyDescent="0.3">
      <c r="B23" s="123" t="s">
        <v>368</v>
      </c>
      <c r="C23" s="157">
        <v>80411</v>
      </c>
      <c r="D23" s="157">
        <v>970</v>
      </c>
      <c r="E23" s="157">
        <v>475.37368774414063</v>
      </c>
      <c r="F23" s="157">
        <v>121</v>
      </c>
      <c r="G23" s="157">
        <v>59.299190521240234</v>
      </c>
      <c r="H23" s="157">
        <v>214</v>
      </c>
      <c r="I23" s="157">
        <v>104.87625885009766</v>
      </c>
      <c r="J23" s="157">
        <v>40</v>
      </c>
      <c r="K23" s="157">
        <v>19.603038787841797</v>
      </c>
      <c r="L23" s="157">
        <v>40</v>
      </c>
      <c r="M23" s="157">
        <v>19.603038787841797</v>
      </c>
      <c r="N23" s="157">
        <v>38</v>
      </c>
      <c r="O23" s="157">
        <v>18.622886657714844</v>
      </c>
      <c r="P23" s="157">
        <v>68</v>
      </c>
      <c r="Q23" s="157">
        <v>33.325164794921875</v>
      </c>
      <c r="R23" s="157">
        <v>42</v>
      </c>
      <c r="S23" s="157">
        <v>20.58319091796875</v>
      </c>
    </row>
    <row r="24" spans="2:19" x14ac:dyDescent="0.3">
      <c r="B24" s="123" t="s">
        <v>208</v>
      </c>
      <c r="C24" s="131">
        <v>33657</v>
      </c>
      <c r="D24" s="131">
        <v>6702</v>
      </c>
      <c r="E24" s="131">
        <v>1621.7197265625</v>
      </c>
      <c r="F24" s="131">
        <v>705</v>
      </c>
      <c r="G24" s="131">
        <v>170.59271240234375</v>
      </c>
      <c r="H24" s="131">
        <v>1034</v>
      </c>
      <c r="I24" s="131">
        <v>250.20265197753906</v>
      </c>
      <c r="J24" s="131">
        <v>348</v>
      </c>
      <c r="K24" s="131">
        <v>84.207466125488281</v>
      </c>
      <c r="L24" s="131">
        <v>266</v>
      </c>
      <c r="M24" s="131">
        <v>64.365478515625</v>
      </c>
      <c r="N24" s="131">
        <v>264</v>
      </c>
      <c r="O24" s="131">
        <v>63.881526947021484</v>
      </c>
      <c r="P24" s="131">
        <v>249</v>
      </c>
      <c r="Q24" s="131">
        <v>60.251895904541016</v>
      </c>
      <c r="R24" s="131">
        <v>473</v>
      </c>
      <c r="S24" s="131">
        <v>114.45440673828125</v>
      </c>
    </row>
    <row r="25" spans="2:19" x14ac:dyDescent="0.3">
      <c r="B25" s="123" t="s">
        <v>209</v>
      </c>
      <c r="C25" s="131">
        <v>299035</v>
      </c>
      <c r="D25" s="131">
        <v>4500</v>
      </c>
      <c r="E25" s="131">
        <v>2709.619140625</v>
      </c>
      <c r="F25" s="131">
        <v>533</v>
      </c>
      <c r="G25" s="131">
        <v>320.9393310546875</v>
      </c>
      <c r="H25" s="131">
        <v>818</v>
      </c>
      <c r="I25" s="131">
        <v>492.54855346679688</v>
      </c>
      <c r="J25" s="131">
        <v>248</v>
      </c>
      <c r="K25" s="131">
        <v>149.33012390136719</v>
      </c>
      <c r="L25" s="131">
        <v>212</v>
      </c>
      <c r="M25" s="131">
        <v>127.65316772460938</v>
      </c>
      <c r="N25" s="131">
        <v>188</v>
      </c>
      <c r="O25" s="131">
        <v>113.20186614990234</v>
      </c>
      <c r="P25" s="131">
        <v>219</v>
      </c>
      <c r="Q25" s="131">
        <v>131.86813354492188</v>
      </c>
      <c r="R25" s="131">
        <v>250</v>
      </c>
      <c r="S25" s="131">
        <v>150.53439331054688</v>
      </c>
    </row>
    <row r="26" spans="2:19" x14ac:dyDescent="0.3">
      <c r="B26" s="123" t="s">
        <v>210</v>
      </c>
      <c r="C26" s="131">
        <v>87521</v>
      </c>
      <c r="D26" s="131">
        <v>15521</v>
      </c>
      <c r="E26" s="131">
        <v>1030.90185546875</v>
      </c>
      <c r="F26" s="131">
        <v>1807</v>
      </c>
      <c r="G26" s="131">
        <v>120.02059173583984</v>
      </c>
      <c r="H26" s="131">
        <v>2797</v>
      </c>
      <c r="I26" s="131">
        <v>185.77619934082031</v>
      </c>
      <c r="J26" s="131">
        <v>556</v>
      </c>
      <c r="K26" s="131">
        <v>36.929412841796875</v>
      </c>
      <c r="L26" s="131">
        <v>636</v>
      </c>
      <c r="M26" s="131">
        <v>42.242996215820313</v>
      </c>
      <c r="N26" s="131">
        <v>650</v>
      </c>
      <c r="O26" s="131">
        <v>43.172874450683594</v>
      </c>
      <c r="P26" s="131">
        <v>703</v>
      </c>
      <c r="Q26" s="131">
        <v>46.693122863769531</v>
      </c>
      <c r="R26" s="131">
        <v>731</v>
      </c>
      <c r="S26" s="131">
        <v>48.552879333496094</v>
      </c>
    </row>
    <row r="27" spans="2:19" x14ac:dyDescent="0.3">
      <c r="B27" s="123" t="s">
        <v>211</v>
      </c>
      <c r="C27" s="131">
        <v>43490</v>
      </c>
      <c r="D27" s="131">
        <v>4830</v>
      </c>
      <c r="E27" s="131">
        <v>1082.55908203125</v>
      </c>
      <c r="F27" s="131">
        <v>670</v>
      </c>
      <c r="G27" s="131">
        <v>150.16865539550781</v>
      </c>
      <c r="H27" s="131">
        <v>884</v>
      </c>
      <c r="I27" s="131">
        <v>198.13298034667969</v>
      </c>
      <c r="J27" s="131">
        <v>168</v>
      </c>
      <c r="K27" s="131">
        <v>37.654232025146484</v>
      </c>
      <c r="L27" s="131">
        <v>196</v>
      </c>
      <c r="M27" s="131">
        <v>43.929935455322266</v>
      </c>
      <c r="N27" s="131">
        <v>189</v>
      </c>
      <c r="O27" s="131">
        <v>42.361011505126953</v>
      </c>
      <c r="P27" s="131">
        <v>215</v>
      </c>
      <c r="Q27" s="131">
        <v>48.188449859619141</v>
      </c>
      <c r="R27" s="131">
        <v>231</v>
      </c>
      <c r="S27" s="131">
        <v>51.774566650390625</v>
      </c>
    </row>
    <row r="28" spans="2:19" x14ac:dyDescent="0.3">
      <c r="B28" s="123" t="s">
        <v>212</v>
      </c>
      <c r="C28" s="131">
        <v>114059</v>
      </c>
      <c r="D28" s="131">
        <v>5173</v>
      </c>
      <c r="E28" s="131">
        <v>2346.88330078125</v>
      </c>
      <c r="F28" s="131">
        <v>552</v>
      </c>
      <c r="G28" s="131">
        <v>250.43099975585938</v>
      </c>
      <c r="H28" s="131">
        <v>882</v>
      </c>
      <c r="I28" s="131">
        <v>400.14517211914063</v>
      </c>
      <c r="J28" s="131">
        <v>293</v>
      </c>
      <c r="K28" s="131">
        <v>132.92803955078125</v>
      </c>
      <c r="L28" s="131">
        <v>201</v>
      </c>
      <c r="M28" s="131">
        <v>91.189544677734375</v>
      </c>
      <c r="N28" s="131">
        <v>211</v>
      </c>
      <c r="O28" s="131">
        <v>95.726341247558594</v>
      </c>
      <c r="P28" s="131">
        <v>246</v>
      </c>
      <c r="Q28" s="131">
        <v>111.60511779785156</v>
      </c>
      <c r="R28" s="131">
        <v>346</v>
      </c>
      <c r="S28" s="131">
        <v>156.97305297851563</v>
      </c>
    </row>
    <row r="29" spans="2:19" x14ac:dyDescent="0.3">
      <c r="B29" s="123" t="s">
        <v>213</v>
      </c>
      <c r="C29" s="131">
        <v>41239</v>
      </c>
      <c r="D29" s="131">
        <v>5830</v>
      </c>
      <c r="E29" s="131">
        <v>1013.3226928710938</v>
      </c>
      <c r="F29" s="131">
        <v>671</v>
      </c>
      <c r="G29" s="131">
        <v>116.62770080566406</v>
      </c>
      <c r="H29" s="131">
        <v>990</v>
      </c>
      <c r="I29" s="131">
        <v>172.07365417480469</v>
      </c>
      <c r="J29" s="131">
        <v>220</v>
      </c>
      <c r="K29" s="131">
        <v>38.238590240478516</v>
      </c>
      <c r="L29" s="131">
        <v>242</v>
      </c>
      <c r="M29" s="131">
        <v>42.062450408935547</v>
      </c>
      <c r="N29" s="131">
        <v>236</v>
      </c>
      <c r="O29" s="131">
        <v>41.019580841064453</v>
      </c>
      <c r="P29" s="131">
        <v>270</v>
      </c>
      <c r="Q29" s="131">
        <v>46.929180145263672</v>
      </c>
      <c r="R29" s="131">
        <v>309</v>
      </c>
      <c r="S29" s="131">
        <v>53.707839965820313</v>
      </c>
    </row>
    <row r="30" spans="2:19" x14ac:dyDescent="0.3">
      <c r="B30" s="123" t="s">
        <v>214</v>
      </c>
      <c r="C30" s="131">
        <v>61376</v>
      </c>
      <c r="D30" s="131">
        <v>909</v>
      </c>
      <c r="E30" s="131">
        <v>395.69049072265625</v>
      </c>
      <c r="F30" s="131">
        <v>98</v>
      </c>
      <c r="G30" s="131">
        <v>42.659702301025391</v>
      </c>
      <c r="H30" s="131">
        <v>228</v>
      </c>
      <c r="I30" s="131">
        <v>99.249099731445313</v>
      </c>
      <c r="J30" s="131">
        <v>26</v>
      </c>
      <c r="K30" s="131">
        <v>11.317879676818848</v>
      </c>
      <c r="L30" s="131">
        <v>42</v>
      </c>
      <c r="M30" s="131">
        <v>18.282730102539063</v>
      </c>
      <c r="N30" s="131">
        <v>20</v>
      </c>
      <c r="O30" s="131">
        <v>8.7060613632202148</v>
      </c>
      <c r="P30" s="131">
        <v>61</v>
      </c>
      <c r="Q30" s="131">
        <v>26.553487777709961</v>
      </c>
      <c r="R30" s="131">
        <v>26</v>
      </c>
      <c r="S30" s="131">
        <v>11.317879676818848</v>
      </c>
    </row>
    <row r="31" spans="2:19" x14ac:dyDescent="0.3">
      <c r="B31" s="123" t="s">
        <v>215</v>
      </c>
      <c r="C31" s="131">
        <v>72723</v>
      </c>
      <c r="D31" s="131">
        <v>1789</v>
      </c>
      <c r="E31" s="131">
        <v>567.62115478515625</v>
      </c>
      <c r="F31" s="131">
        <v>227</v>
      </c>
      <c r="G31" s="131">
        <v>72.023475646972656</v>
      </c>
      <c r="H31" s="131">
        <v>329</v>
      </c>
      <c r="I31" s="131">
        <v>104.38645172119141</v>
      </c>
      <c r="J31" s="131">
        <v>68</v>
      </c>
      <c r="K31" s="131">
        <v>21.575315475463867</v>
      </c>
      <c r="L31" s="131">
        <v>56</v>
      </c>
      <c r="M31" s="131">
        <v>17.767906188964844</v>
      </c>
      <c r="N31" s="131">
        <v>80</v>
      </c>
      <c r="O31" s="131">
        <v>25.382724761962891</v>
      </c>
      <c r="P31" s="131">
        <v>85</v>
      </c>
      <c r="Q31" s="131">
        <v>26.969144821166992</v>
      </c>
      <c r="R31" s="131">
        <v>115</v>
      </c>
      <c r="S31" s="131">
        <v>36.487667083740234</v>
      </c>
    </row>
    <row r="32" spans="2:19" x14ac:dyDescent="0.3">
      <c r="B32" s="123" t="s">
        <v>216</v>
      </c>
      <c r="C32" s="131">
        <v>53114</v>
      </c>
      <c r="D32" s="131">
        <v>4044</v>
      </c>
      <c r="E32" s="131">
        <v>1148.537353515625</v>
      </c>
      <c r="F32" s="131">
        <v>467</v>
      </c>
      <c r="G32" s="131">
        <v>132.63278198242188</v>
      </c>
      <c r="H32" s="131">
        <v>772</v>
      </c>
      <c r="I32" s="131">
        <v>219.25588989257813</v>
      </c>
      <c r="J32" s="131">
        <v>192</v>
      </c>
      <c r="K32" s="131">
        <v>54.529964447021484</v>
      </c>
      <c r="L32" s="131">
        <v>198</v>
      </c>
      <c r="M32" s="131">
        <v>56.234024047851563</v>
      </c>
      <c r="N32" s="131">
        <v>137</v>
      </c>
      <c r="O32" s="131">
        <v>38.909400939941406</v>
      </c>
      <c r="P32" s="131">
        <v>128</v>
      </c>
      <c r="Q32" s="131">
        <v>36.353309631347656</v>
      </c>
      <c r="R32" s="131">
        <v>242</v>
      </c>
      <c r="S32" s="131">
        <v>68.730476379394531</v>
      </c>
    </row>
    <row r="33" spans="2:19" x14ac:dyDescent="0.3">
      <c r="B33" s="123" t="s">
        <v>217</v>
      </c>
      <c r="C33" s="131">
        <v>22908</v>
      </c>
      <c r="D33" s="131">
        <v>3027</v>
      </c>
      <c r="E33" s="131">
        <v>1091.833740234375</v>
      </c>
      <c r="F33" s="131">
        <v>424</v>
      </c>
      <c r="G33" s="131">
        <v>152.93608093261719</v>
      </c>
      <c r="H33" s="131">
        <v>514</v>
      </c>
      <c r="I33" s="131">
        <v>185.39892578125</v>
      </c>
      <c r="J33" s="131">
        <v>131</v>
      </c>
      <c r="K33" s="131">
        <v>47.251480102539063</v>
      </c>
      <c r="L33" s="131">
        <v>137</v>
      </c>
      <c r="M33" s="131">
        <v>49.415668487548828</v>
      </c>
      <c r="N33" s="131">
        <v>173</v>
      </c>
      <c r="O33" s="131">
        <v>62.400806427001953</v>
      </c>
      <c r="P33" s="131">
        <v>128</v>
      </c>
      <c r="Q33" s="131">
        <v>46.169384002685547</v>
      </c>
      <c r="R33" s="131">
        <v>213</v>
      </c>
      <c r="S33" s="131">
        <v>76.828742980957031</v>
      </c>
    </row>
    <row r="34" spans="2:19" x14ac:dyDescent="0.3">
      <c r="B34" s="123" t="s">
        <v>218</v>
      </c>
      <c r="C34" s="131">
        <v>29435</v>
      </c>
      <c r="D34" s="131">
        <v>2021</v>
      </c>
      <c r="E34" s="131">
        <v>1413.7315673828125</v>
      </c>
      <c r="F34" s="131">
        <v>234</v>
      </c>
      <c r="G34" s="131">
        <v>163.6878662109375</v>
      </c>
      <c r="H34" s="131">
        <v>460</v>
      </c>
      <c r="I34" s="131">
        <v>321.77957153320313</v>
      </c>
      <c r="J34" s="131">
        <v>74</v>
      </c>
      <c r="K34" s="131">
        <v>51.764541625976563</v>
      </c>
      <c r="L34" s="131">
        <v>118</v>
      </c>
      <c r="M34" s="131">
        <v>82.54345703125</v>
      </c>
      <c r="N34" s="131">
        <v>42</v>
      </c>
      <c r="O34" s="131">
        <v>29.379875183105469</v>
      </c>
      <c r="P34" s="131">
        <v>76</v>
      </c>
      <c r="Q34" s="131">
        <v>53.163581848144531</v>
      </c>
      <c r="R34" s="131">
        <v>86</v>
      </c>
      <c r="S34" s="131">
        <v>60.158790588378906</v>
      </c>
    </row>
    <row r="35" spans="2:19" x14ac:dyDescent="0.3">
      <c r="B35" s="123" t="s">
        <v>219</v>
      </c>
      <c r="C35" s="131">
        <v>50193</v>
      </c>
      <c r="D35" s="131">
        <v>2786</v>
      </c>
      <c r="E35" s="131">
        <v>1849.68798828125</v>
      </c>
      <c r="F35" s="131">
        <v>370</v>
      </c>
      <c r="G35" s="131">
        <v>245.65130615234375</v>
      </c>
      <c r="H35" s="131">
        <v>544</v>
      </c>
      <c r="I35" s="131">
        <v>361.173828125</v>
      </c>
      <c r="J35" s="131">
        <v>80</v>
      </c>
      <c r="K35" s="131">
        <v>53.113796234130859</v>
      </c>
      <c r="L35" s="131">
        <v>102</v>
      </c>
      <c r="M35" s="131">
        <v>67.7200927734375</v>
      </c>
      <c r="N35" s="131">
        <v>179</v>
      </c>
      <c r="O35" s="131">
        <v>118.84211730957031</v>
      </c>
      <c r="P35" s="131">
        <v>129</v>
      </c>
      <c r="Q35" s="131">
        <v>85.64599609375</v>
      </c>
      <c r="R35" s="131">
        <v>179</v>
      </c>
      <c r="S35" s="131">
        <v>118.84211730957031</v>
      </c>
    </row>
    <row r="36" spans="2:19" x14ac:dyDescent="0.3">
      <c r="B36" s="123" t="s">
        <v>220</v>
      </c>
      <c r="C36" s="131">
        <v>467665</v>
      </c>
      <c r="D36" s="131">
        <v>3690</v>
      </c>
      <c r="E36" s="131">
        <v>1401.5496826171875</v>
      </c>
      <c r="F36" s="131">
        <v>431</v>
      </c>
      <c r="G36" s="131">
        <v>163.70404052734375</v>
      </c>
      <c r="H36" s="131">
        <v>701</v>
      </c>
      <c r="I36" s="131">
        <v>266.2564697265625</v>
      </c>
      <c r="J36" s="131">
        <v>182</v>
      </c>
      <c r="K36" s="131">
        <v>69.127922058105469</v>
      </c>
      <c r="L36" s="131">
        <v>177</v>
      </c>
      <c r="M36" s="131">
        <v>67.228805541992188</v>
      </c>
      <c r="N36" s="131">
        <v>169</v>
      </c>
      <c r="O36" s="131">
        <v>64.190216064453125</v>
      </c>
      <c r="P36" s="131">
        <v>159</v>
      </c>
      <c r="Q36" s="131">
        <v>60.391979217529297</v>
      </c>
      <c r="R36" s="131">
        <v>209</v>
      </c>
      <c r="S36" s="131">
        <v>79.383163452148438</v>
      </c>
    </row>
    <row r="37" spans="2:19" x14ac:dyDescent="0.3">
      <c r="B37" s="123" t="s">
        <v>221</v>
      </c>
      <c r="C37" s="131">
        <v>54341</v>
      </c>
      <c r="D37" s="131">
        <v>17157</v>
      </c>
      <c r="E37" s="131">
        <v>719.99444580078125</v>
      </c>
      <c r="F37" s="131">
        <v>1947</v>
      </c>
      <c r="G37" s="131">
        <v>81.705963134765625</v>
      </c>
      <c r="H37" s="131">
        <v>3345</v>
      </c>
      <c r="I37" s="131">
        <v>140.37310791015625</v>
      </c>
      <c r="J37" s="131">
        <v>510</v>
      </c>
      <c r="K37" s="131">
        <v>21.402177810668945</v>
      </c>
      <c r="L37" s="131">
        <v>681</v>
      </c>
      <c r="M37" s="131">
        <v>28.578203201293945</v>
      </c>
      <c r="N37" s="131">
        <v>567</v>
      </c>
      <c r="O37" s="131">
        <v>23.794185638427734</v>
      </c>
      <c r="P37" s="131">
        <v>1208</v>
      </c>
      <c r="Q37" s="131">
        <v>50.69378662109375</v>
      </c>
      <c r="R37" s="131">
        <v>665</v>
      </c>
      <c r="S37" s="131">
        <v>27.906761169433594</v>
      </c>
    </row>
    <row r="38" spans="2:19" x14ac:dyDescent="0.3">
      <c r="B38" s="123" t="s">
        <v>222</v>
      </c>
      <c r="C38" s="131">
        <v>35540</v>
      </c>
      <c r="D38" s="131">
        <v>4570</v>
      </c>
      <c r="E38" s="131">
        <v>1692.1851806640625</v>
      </c>
      <c r="F38" s="131">
        <v>601</v>
      </c>
      <c r="G38" s="131">
        <v>222.53901672363281</v>
      </c>
      <c r="H38" s="131">
        <v>811</v>
      </c>
      <c r="I38" s="131">
        <v>300.29806518554688</v>
      </c>
      <c r="J38" s="131">
        <v>175</v>
      </c>
      <c r="K38" s="131">
        <v>64.799217224121094</v>
      </c>
      <c r="L38" s="131">
        <v>192</v>
      </c>
      <c r="M38" s="131">
        <v>71.093994140625</v>
      </c>
      <c r="N38" s="131">
        <v>135</v>
      </c>
      <c r="O38" s="131">
        <v>49.987964630126953</v>
      </c>
      <c r="P38" s="131">
        <v>254</v>
      </c>
      <c r="Q38" s="131">
        <v>94.051429748535156</v>
      </c>
      <c r="R38" s="131">
        <v>235</v>
      </c>
      <c r="S38" s="131">
        <v>87.016090393066406</v>
      </c>
    </row>
    <row r="39" spans="2:19" x14ac:dyDescent="0.3">
      <c r="B39" s="123" t="s">
        <v>223</v>
      </c>
      <c r="C39" s="131">
        <v>28419</v>
      </c>
      <c r="D39" s="131">
        <v>5472</v>
      </c>
      <c r="E39" s="131">
        <v>3056.30029296875</v>
      </c>
      <c r="F39" s="131">
        <v>694</v>
      </c>
      <c r="G39" s="131">
        <v>387.62286376953125</v>
      </c>
      <c r="H39" s="131">
        <v>880</v>
      </c>
      <c r="I39" s="131">
        <v>491.51028442382813</v>
      </c>
      <c r="J39" s="131">
        <v>285</v>
      </c>
      <c r="K39" s="131">
        <v>159.18231201171875</v>
      </c>
      <c r="L39" s="131">
        <v>220</v>
      </c>
      <c r="M39" s="131">
        <v>122.87757110595703</v>
      </c>
      <c r="N39" s="131">
        <v>185</v>
      </c>
      <c r="O39" s="131">
        <v>103.32886505126953</v>
      </c>
      <c r="P39" s="131">
        <v>205</v>
      </c>
      <c r="Q39" s="131">
        <v>114.49954986572266</v>
      </c>
      <c r="R39" s="131">
        <v>346</v>
      </c>
      <c r="S39" s="131">
        <v>193.25289916992188</v>
      </c>
    </row>
    <row r="40" spans="2:19" x14ac:dyDescent="0.3">
      <c r="B40" s="123" t="s">
        <v>224</v>
      </c>
      <c r="C40" s="131">
        <v>47601</v>
      </c>
      <c r="D40" s="131">
        <v>4667</v>
      </c>
      <c r="E40" s="131">
        <v>3144.772705078125</v>
      </c>
      <c r="F40" s="131">
        <v>482</v>
      </c>
      <c r="G40" s="131">
        <v>324.78689575195313</v>
      </c>
      <c r="H40" s="131">
        <v>834</v>
      </c>
      <c r="I40" s="131">
        <v>561.97564697265625</v>
      </c>
      <c r="J40" s="131">
        <v>331</v>
      </c>
      <c r="K40" s="131">
        <v>223.03831481933594</v>
      </c>
      <c r="L40" s="131">
        <v>201</v>
      </c>
      <c r="M40" s="131">
        <v>135.440185546875</v>
      </c>
      <c r="N40" s="131">
        <v>162</v>
      </c>
      <c r="O40" s="131">
        <v>109.16074371337891</v>
      </c>
      <c r="P40" s="131">
        <v>200</v>
      </c>
      <c r="Q40" s="131">
        <v>134.76634216308594</v>
      </c>
      <c r="R40" s="131">
        <v>333</v>
      </c>
      <c r="S40" s="131">
        <v>224.38597106933594</v>
      </c>
    </row>
    <row r="41" spans="2:19" x14ac:dyDescent="0.3">
      <c r="B41" s="123" t="s">
        <v>225</v>
      </c>
      <c r="C41" s="131">
        <v>115451</v>
      </c>
      <c r="D41" s="131">
        <v>2373</v>
      </c>
      <c r="E41" s="131">
        <v>928.5308837890625</v>
      </c>
      <c r="F41" s="131">
        <v>270</v>
      </c>
      <c r="G41" s="131">
        <v>105.64826965332031</v>
      </c>
      <c r="H41" s="131">
        <v>508</v>
      </c>
      <c r="I41" s="131">
        <v>198.7752685546875</v>
      </c>
      <c r="J41" s="131">
        <v>93</v>
      </c>
      <c r="K41" s="131">
        <v>36.389961242675781</v>
      </c>
      <c r="L41" s="131">
        <v>109</v>
      </c>
      <c r="M41" s="131">
        <v>42.650596618652344</v>
      </c>
      <c r="N41" s="131">
        <v>115</v>
      </c>
      <c r="O41" s="131">
        <v>44.998336791992188</v>
      </c>
      <c r="P41" s="131">
        <v>147</v>
      </c>
      <c r="Q41" s="131">
        <v>57.519615173339844</v>
      </c>
      <c r="R41" s="131">
        <v>102</v>
      </c>
      <c r="S41" s="131">
        <v>39.911567687988281</v>
      </c>
    </row>
    <row r="42" spans="2:19" x14ac:dyDescent="0.3">
      <c r="B42" s="123" t="s">
        <v>226</v>
      </c>
      <c r="C42" s="131">
        <v>47851</v>
      </c>
      <c r="D42" s="131">
        <v>10685</v>
      </c>
      <c r="E42" s="131">
        <v>1776.0380859375</v>
      </c>
      <c r="F42" s="131">
        <v>1154</v>
      </c>
      <c r="G42" s="131">
        <v>191.8154296875</v>
      </c>
      <c r="H42" s="131">
        <v>2146</v>
      </c>
      <c r="I42" s="131">
        <v>356.70355224609375</v>
      </c>
      <c r="J42" s="131">
        <v>418</v>
      </c>
      <c r="K42" s="131">
        <v>69.479072570800781</v>
      </c>
      <c r="L42" s="131">
        <v>484</v>
      </c>
      <c r="M42" s="131">
        <v>80.449455261230469</v>
      </c>
      <c r="N42" s="131">
        <v>342</v>
      </c>
      <c r="O42" s="131">
        <v>56.846515655517578</v>
      </c>
      <c r="P42" s="131">
        <v>455</v>
      </c>
      <c r="Q42" s="131">
        <v>75.629135131835938</v>
      </c>
      <c r="R42" s="131">
        <v>431</v>
      </c>
      <c r="S42" s="131">
        <v>71.639907836914063</v>
      </c>
    </row>
    <row r="43" spans="2:19" x14ac:dyDescent="0.3">
      <c r="B43" s="123" t="s">
        <v>227</v>
      </c>
      <c r="C43" s="131">
        <v>249545</v>
      </c>
      <c r="D43" s="131">
        <v>3895</v>
      </c>
      <c r="E43" s="131">
        <v>1636.348388671875</v>
      </c>
      <c r="F43" s="131">
        <v>513</v>
      </c>
      <c r="G43" s="131">
        <v>215.51905822753906</v>
      </c>
      <c r="H43" s="131">
        <v>686</v>
      </c>
      <c r="I43" s="131">
        <v>288.198974609375</v>
      </c>
      <c r="J43" s="131">
        <v>126</v>
      </c>
      <c r="K43" s="131">
        <v>52.934505462646484</v>
      </c>
      <c r="L43" s="131">
        <v>162</v>
      </c>
      <c r="M43" s="131">
        <v>68.058647155761719</v>
      </c>
      <c r="N43" s="131">
        <v>197</v>
      </c>
      <c r="O43" s="131">
        <v>82.762680053710938</v>
      </c>
      <c r="P43" s="131">
        <v>179</v>
      </c>
      <c r="Q43" s="131">
        <v>75.200607299804688</v>
      </c>
      <c r="R43" s="131">
        <v>249</v>
      </c>
      <c r="S43" s="131">
        <v>104.60866546630859</v>
      </c>
    </row>
    <row r="44" spans="2:19" x14ac:dyDescent="0.3">
      <c r="B44" s="123" t="s">
        <v>369</v>
      </c>
      <c r="D44" s="131">
        <v>13106</v>
      </c>
      <c r="E44" s="131">
        <v>1042.8486328125</v>
      </c>
      <c r="F44" s="131">
        <v>1391</v>
      </c>
      <c r="G44" s="131">
        <v>110.68231201171875</v>
      </c>
      <c r="H44" s="131">
        <v>2416</v>
      </c>
      <c r="I44" s="131">
        <v>192.24189758300781</v>
      </c>
      <c r="J44" s="131">
        <v>599</v>
      </c>
      <c r="K44" s="131">
        <v>47.662620544433594</v>
      </c>
      <c r="L44" s="131">
        <v>562</v>
      </c>
      <c r="M44" s="131">
        <v>44.718521118164063</v>
      </c>
      <c r="N44" s="131">
        <v>527</v>
      </c>
      <c r="O44" s="131">
        <v>41.933559417724609</v>
      </c>
      <c r="P44" s="131">
        <v>500</v>
      </c>
      <c r="Q44" s="131">
        <v>39.785160064697266</v>
      </c>
      <c r="R44" s="131">
        <v>640</v>
      </c>
      <c r="S44" s="131">
        <v>50.925006866455078</v>
      </c>
    </row>
    <row r="45" spans="2:19" x14ac:dyDescent="0.3">
      <c r="B45" s="180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</row>
    <row r="47" spans="2:19" ht="16" thickBot="1" x14ac:dyDescent="0.4">
      <c r="B47" s="251" t="s">
        <v>438</v>
      </c>
      <c r="C47" s="251"/>
      <c r="D47" s="251"/>
      <c r="E47" s="251"/>
      <c r="F47" s="251"/>
      <c r="G47" s="251"/>
      <c r="H47" s="251"/>
      <c r="I47" s="251"/>
      <c r="J47" s="251"/>
      <c r="K47" s="251"/>
      <c r="L47" s="251"/>
    </row>
    <row r="48" spans="2:19" x14ac:dyDescent="0.3">
      <c r="B48" s="143" t="s">
        <v>229</v>
      </c>
      <c r="C48" s="252" t="s">
        <v>439</v>
      </c>
      <c r="D48" s="253"/>
      <c r="E48" s="252" t="s">
        <v>349</v>
      </c>
      <c r="F48" s="253"/>
      <c r="G48" s="252" t="s">
        <v>454</v>
      </c>
      <c r="H48" s="253"/>
      <c r="I48" s="252" t="s">
        <v>440</v>
      </c>
      <c r="J48" s="253"/>
      <c r="K48" s="252" t="s">
        <v>441</v>
      </c>
      <c r="L48" s="253"/>
    </row>
    <row r="49" spans="2:12" ht="40" customHeight="1" x14ac:dyDescent="0.3">
      <c r="C49" s="182" t="s">
        <v>433</v>
      </c>
      <c r="D49" s="182" t="s">
        <v>427</v>
      </c>
      <c r="E49" s="182" t="s">
        <v>433</v>
      </c>
      <c r="F49" s="182" t="s">
        <v>427</v>
      </c>
      <c r="G49" s="182" t="s">
        <v>433</v>
      </c>
      <c r="H49" s="182" t="s">
        <v>427</v>
      </c>
      <c r="I49" s="182" t="s">
        <v>433</v>
      </c>
      <c r="J49" s="182" t="s">
        <v>427</v>
      </c>
      <c r="K49" s="182" t="s">
        <v>433</v>
      </c>
      <c r="L49" s="182" t="s">
        <v>427</v>
      </c>
    </row>
    <row r="50" spans="2:12" x14ac:dyDescent="0.3">
      <c r="B50" s="123" t="s">
        <v>196</v>
      </c>
      <c r="C50" s="131">
        <v>19</v>
      </c>
      <c r="D50" s="131">
        <v>5.3472175598144531</v>
      </c>
      <c r="E50" s="131">
        <v>34</v>
      </c>
      <c r="F50" s="131">
        <v>9.5687046051025391</v>
      </c>
      <c r="G50" s="131">
        <v>24</v>
      </c>
      <c r="H50" s="131">
        <v>6.8</v>
      </c>
      <c r="I50" s="131">
        <v>49</v>
      </c>
      <c r="J50" s="131">
        <v>13.790191650390625</v>
      </c>
      <c r="K50" s="131">
        <v>47</v>
      </c>
      <c r="L50" s="131">
        <v>13.227327346801758</v>
      </c>
    </row>
    <row r="51" spans="2:12" x14ac:dyDescent="0.3">
      <c r="B51" s="123" t="s">
        <v>137</v>
      </c>
      <c r="C51" s="131">
        <v>76</v>
      </c>
      <c r="D51" s="131">
        <v>16.208837509155273</v>
      </c>
      <c r="E51" s="131">
        <v>116</v>
      </c>
      <c r="F51" s="131">
        <v>24.739805221557617</v>
      </c>
      <c r="G51" s="131">
        <v>96</v>
      </c>
      <c r="H51" s="131">
        <v>20.5</v>
      </c>
      <c r="I51" s="131">
        <v>350</v>
      </c>
      <c r="J51" s="131">
        <v>74.645965576171875</v>
      </c>
      <c r="K51" s="131">
        <v>344</v>
      </c>
      <c r="L51" s="131">
        <v>73.366317749023438</v>
      </c>
    </row>
    <row r="52" spans="2:12" x14ac:dyDescent="0.3">
      <c r="B52" s="123" t="s">
        <v>197</v>
      </c>
      <c r="C52" s="131">
        <v>9</v>
      </c>
      <c r="D52" s="131">
        <v>9.1111564636230469</v>
      </c>
      <c r="E52" s="131">
        <v>18</v>
      </c>
      <c r="F52" s="131">
        <v>18.222312927246094</v>
      </c>
      <c r="G52" s="131">
        <v>12</v>
      </c>
      <c r="H52" s="131">
        <v>12.1</v>
      </c>
      <c r="I52" s="131">
        <v>27</v>
      </c>
      <c r="J52" s="131">
        <v>27.333467483520508</v>
      </c>
      <c r="K52" s="131">
        <v>26</v>
      </c>
      <c r="L52" s="131">
        <v>26.321117401123047</v>
      </c>
    </row>
    <row r="53" spans="2:12" x14ac:dyDescent="0.3">
      <c r="B53" s="123" t="s">
        <v>198</v>
      </c>
      <c r="C53" s="131">
        <v>69</v>
      </c>
      <c r="D53" s="131">
        <v>23.276603698730469</v>
      </c>
      <c r="E53" s="131">
        <v>57</v>
      </c>
      <c r="F53" s="131">
        <v>19.228498458862305</v>
      </c>
      <c r="G53" s="131">
        <v>64</v>
      </c>
      <c r="H53" s="131">
        <v>21.6</v>
      </c>
      <c r="I53" s="131">
        <v>126</v>
      </c>
      <c r="J53" s="131">
        <v>42.505104064941406</v>
      </c>
      <c r="K53" s="131">
        <v>121</v>
      </c>
      <c r="L53" s="131">
        <v>40.818393707275391</v>
      </c>
    </row>
    <row r="54" spans="2:12" x14ac:dyDescent="0.3">
      <c r="B54" s="123" t="s">
        <v>199</v>
      </c>
      <c r="C54" s="131">
        <v>4</v>
      </c>
      <c r="D54" s="131">
        <v>3.7562212944030762</v>
      </c>
      <c r="E54" s="131">
        <v>12</v>
      </c>
      <c r="F54" s="131">
        <v>11.26866340637207</v>
      </c>
      <c r="G54" s="131">
        <v>6</v>
      </c>
      <c r="H54" s="131">
        <v>5.6</v>
      </c>
      <c r="I54" s="131">
        <v>18</v>
      </c>
      <c r="J54" s="131">
        <v>16.902996063232422</v>
      </c>
      <c r="K54" s="131">
        <v>17</v>
      </c>
      <c r="L54" s="131">
        <v>15.963940620422363</v>
      </c>
    </row>
    <row r="55" spans="2:12" x14ac:dyDescent="0.3">
      <c r="B55" s="123" t="s">
        <v>200</v>
      </c>
      <c r="C55" s="131">
        <v>26</v>
      </c>
      <c r="D55" s="131">
        <v>2.8826751708984375</v>
      </c>
      <c r="E55" s="131">
        <v>84</v>
      </c>
      <c r="F55" s="131">
        <v>9.313258171081543</v>
      </c>
      <c r="G55" s="131">
        <v>47</v>
      </c>
      <c r="H55" s="131">
        <v>5.2</v>
      </c>
      <c r="I55" s="131">
        <v>81</v>
      </c>
      <c r="J55" s="131">
        <v>8.9806413650512695</v>
      </c>
      <c r="K55" s="131">
        <v>75</v>
      </c>
      <c r="L55" s="131">
        <v>8.3154087066650391</v>
      </c>
    </row>
    <row r="56" spans="2:12" x14ac:dyDescent="0.3">
      <c r="B56" s="123" t="s">
        <v>201</v>
      </c>
      <c r="C56" s="131">
        <v>30</v>
      </c>
      <c r="D56" s="131">
        <v>9.6621465682983398</v>
      </c>
      <c r="E56" s="131">
        <v>53</v>
      </c>
      <c r="F56" s="131">
        <v>17.069793701171875</v>
      </c>
      <c r="G56" s="131">
        <v>29</v>
      </c>
      <c r="H56" s="131">
        <v>9.3000000000000007</v>
      </c>
      <c r="I56" s="131">
        <v>64</v>
      </c>
      <c r="J56" s="131">
        <v>20.612579345703125</v>
      </c>
      <c r="K56" s="131">
        <v>59</v>
      </c>
      <c r="L56" s="131">
        <v>19.002222061157227</v>
      </c>
    </row>
    <row r="57" spans="2:12" x14ac:dyDescent="0.3">
      <c r="B57" s="123" t="s">
        <v>202</v>
      </c>
      <c r="C57" s="131">
        <v>482</v>
      </c>
      <c r="D57" s="131">
        <v>10.738314628601074</v>
      </c>
      <c r="E57" s="131">
        <v>476</v>
      </c>
      <c r="F57" s="131">
        <v>10.604642868041992</v>
      </c>
      <c r="G57" s="131">
        <v>723</v>
      </c>
      <c r="H57" s="131">
        <v>16.100000000000001</v>
      </c>
      <c r="I57" s="131">
        <v>1161</v>
      </c>
      <c r="J57" s="131">
        <v>25.86552619934082</v>
      </c>
      <c r="K57" s="131">
        <v>1128</v>
      </c>
      <c r="L57" s="131">
        <v>25.130331039428711</v>
      </c>
    </row>
    <row r="58" spans="2:12" x14ac:dyDescent="0.3">
      <c r="B58" s="123" t="s">
        <v>203</v>
      </c>
      <c r="C58" s="131">
        <v>89</v>
      </c>
      <c r="D58" s="131">
        <v>16.197132110595703</v>
      </c>
      <c r="E58" s="131">
        <v>78</v>
      </c>
      <c r="F58" s="131">
        <v>14.195239067077637</v>
      </c>
      <c r="G58" s="131">
        <v>87</v>
      </c>
      <c r="H58" s="131">
        <v>15.8</v>
      </c>
      <c r="I58" s="131">
        <v>158</v>
      </c>
      <c r="J58" s="131">
        <v>28.754459381103516</v>
      </c>
      <c r="K58" s="131">
        <v>158</v>
      </c>
      <c r="L58" s="131">
        <v>28.754459381103516</v>
      </c>
    </row>
    <row r="59" spans="2:12" x14ac:dyDescent="0.3">
      <c r="B59" s="123" t="s">
        <v>204</v>
      </c>
      <c r="C59" s="131">
        <v>11</v>
      </c>
      <c r="D59" s="131">
        <v>6.812410831451416</v>
      </c>
      <c r="E59" s="131">
        <v>11</v>
      </c>
      <c r="F59" s="131">
        <v>6.812410831451416</v>
      </c>
      <c r="G59" s="131">
        <v>11</v>
      </c>
      <c r="H59" s="131">
        <v>6.8</v>
      </c>
      <c r="I59" s="131">
        <v>29</v>
      </c>
      <c r="J59" s="131">
        <v>17.959993362426758</v>
      </c>
      <c r="K59" s="131">
        <v>28</v>
      </c>
      <c r="L59" s="131">
        <v>17.340682983398438</v>
      </c>
    </row>
    <row r="60" spans="2:12" x14ac:dyDescent="0.3">
      <c r="B60" s="123" t="s">
        <v>205</v>
      </c>
      <c r="C60" s="131">
        <v>171</v>
      </c>
      <c r="D60" s="131">
        <v>11.715217590332031</v>
      </c>
      <c r="E60" s="131">
        <v>137</v>
      </c>
      <c r="F60" s="131">
        <v>9.3858757019042969</v>
      </c>
      <c r="G60" s="131">
        <v>252</v>
      </c>
      <c r="H60" s="131">
        <v>17.3</v>
      </c>
      <c r="I60" s="131">
        <v>502</v>
      </c>
      <c r="J60" s="131">
        <v>34.392040252685547</v>
      </c>
      <c r="K60" s="131">
        <v>491</v>
      </c>
      <c r="L60" s="131">
        <v>33.638431549072266</v>
      </c>
    </row>
    <row r="61" spans="2:12" x14ac:dyDescent="0.3">
      <c r="B61" s="123" t="s">
        <v>206</v>
      </c>
      <c r="C61" s="131">
        <v>264</v>
      </c>
      <c r="D61" s="131">
        <v>25.278518676757813</v>
      </c>
      <c r="E61" s="131">
        <v>192</v>
      </c>
      <c r="F61" s="131">
        <v>18.384376525878906</v>
      </c>
      <c r="G61" s="131">
        <v>317</v>
      </c>
      <c r="H61" s="131">
        <v>30.4</v>
      </c>
      <c r="I61" s="131">
        <v>620</v>
      </c>
      <c r="J61" s="131">
        <v>59.366218566894531</v>
      </c>
      <c r="K61" s="131">
        <v>612</v>
      </c>
      <c r="L61" s="131">
        <v>58.600200653076172</v>
      </c>
    </row>
    <row r="62" spans="2:12" x14ac:dyDescent="0.3">
      <c r="B62" s="123" t="s">
        <v>368</v>
      </c>
      <c r="C62" s="157">
        <v>6</v>
      </c>
      <c r="D62" s="157">
        <v>2.9404556751251221</v>
      </c>
      <c r="E62" s="157">
        <v>12</v>
      </c>
      <c r="F62" s="157">
        <v>5.8809113502502441</v>
      </c>
      <c r="G62" s="157">
        <v>7</v>
      </c>
      <c r="H62" s="157">
        <v>3.4</v>
      </c>
      <c r="I62" s="157">
        <v>9</v>
      </c>
      <c r="J62" s="157">
        <v>4.4106836318969727</v>
      </c>
      <c r="K62" s="157">
        <v>9</v>
      </c>
      <c r="L62" s="157">
        <v>4.4106836318969727</v>
      </c>
    </row>
    <row r="63" spans="2:12" x14ac:dyDescent="0.3">
      <c r="B63" s="123" t="s">
        <v>208</v>
      </c>
      <c r="C63" s="131">
        <v>80</v>
      </c>
      <c r="D63" s="131">
        <v>19.358039855957031</v>
      </c>
      <c r="E63" s="131">
        <v>82</v>
      </c>
      <c r="F63" s="131">
        <v>19.841989517211914</v>
      </c>
      <c r="G63" s="131">
        <v>110</v>
      </c>
      <c r="H63" s="131">
        <v>26.6</v>
      </c>
      <c r="I63" s="131">
        <v>231</v>
      </c>
      <c r="J63" s="131">
        <v>55.896339416503906</v>
      </c>
      <c r="K63" s="131">
        <v>226</v>
      </c>
      <c r="L63" s="131">
        <v>54.686458587646484</v>
      </c>
    </row>
    <row r="64" spans="2:12" x14ac:dyDescent="0.3">
      <c r="B64" s="123" t="s">
        <v>209</v>
      </c>
      <c r="C64" s="131">
        <v>65</v>
      </c>
      <c r="D64" s="131">
        <v>39.138942718505859</v>
      </c>
      <c r="E64" s="131">
        <v>49</v>
      </c>
      <c r="F64" s="131">
        <v>29.504741668701172</v>
      </c>
      <c r="G64" s="131">
        <v>76</v>
      </c>
      <c r="H64" s="131">
        <v>45.8</v>
      </c>
      <c r="I64" s="131">
        <v>99</v>
      </c>
      <c r="J64" s="131">
        <v>59.611621856689453</v>
      </c>
      <c r="K64" s="131">
        <v>97</v>
      </c>
      <c r="L64" s="131">
        <v>58.407344818115234</v>
      </c>
    </row>
    <row r="65" spans="2:12" x14ac:dyDescent="0.3">
      <c r="B65" s="123" t="s">
        <v>210</v>
      </c>
      <c r="C65" s="131">
        <v>231</v>
      </c>
      <c r="D65" s="131">
        <v>15.342975616455078</v>
      </c>
      <c r="E65" s="131">
        <v>194</v>
      </c>
      <c r="F65" s="131">
        <v>12.885442733764648</v>
      </c>
      <c r="G65" s="131">
        <v>312</v>
      </c>
      <c r="H65" s="131">
        <v>20.7</v>
      </c>
      <c r="I65" s="131">
        <v>616</v>
      </c>
      <c r="J65" s="131">
        <v>40.914600372314453</v>
      </c>
      <c r="K65" s="131">
        <v>598</v>
      </c>
      <c r="L65" s="131">
        <v>39.719043731689453</v>
      </c>
    </row>
    <row r="66" spans="2:12" x14ac:dyDescent="0.3">
      <c r="B66" s="123" t="s">
        <v>211</v>
      </c>
      <c r="C66" s="131">
        <v>83</v>
      </c>
      <c r="D66" s="131">
        <v>18.602983474731445</v>
      </c>
      <c r="E66" s="131">
        <v>68</v>
      </c>
      <c r="F66" s="131">
        <v>15.240998268127441</v>
      </c>
      <c r="G66" s="131">
        <v>89</v>
      </c>
      <c r="H66" s="131">
        <v>19.899999999999999</v>
      </c>
      <c r="I66" s="131">
        <v>205</v>
      </c>
      <c r="J66" s="131">
        <v>45.947128295898438</v>
      </c>
      <c r="K66" s="131">
        <v>202</v>
      </c>
      <c r="L66" s="131">
        <v>45.274730682373047</v>
      </c>
    </row>
    <row r="67" spans="2:12" x14ac:dyDescent="0.3">
      <c r="B67" s="123" t="s">
        <v>212</v>
      </c>
      <c r="C67" s="131">
        <v>76</v>
      </c>
      <c r="D67" s="131">
        <v>34.479629516601563</v>
      </c>
      <c r="E67" s="131">
        <v>84</v>
      </c>
      <c r="F67" s="131">
        <v>38.109066009521484</v>
      </c>
      <c r="G67" s="131">
        <v>84</v>
      </c>
      <c r="H67" s="131">
        <v>38.1</v>
      </c>
      <c r="I67" s="131">
        <v>170</v>
      </c>
      <c r="J67" s="131">
        <v>77.12548828125</v>
      </c>
      <c r="K67" s="131">
        <v>168</v>
      </c>
      <c r="L67" s="131">
        <v>76.218132019042969</v>
      </c>
    </row>
    <row r="68" spans="2:12" x14ac:dyDescent="0.3">
      <c r="B68" s="123" t="s">
        <v>213</v>
      </c>
      <c r="C68" s="131">
        <v>69</v>
      </c>
      <c r="D68" s="131">
        <v>11.993012428283691</v>
      </c>
      <c r="E68" s="131">
        <v>66</v>
      </c>
      <c r="F68" s="131">
        <v>11.471577644348145</v>
      </c>
      <c r="G68" s="131">
        <v>98</v>
      </c>
      <c r="H68" s="131">
        <v>17</v>
      </c>
      <c r="I68" s="131">
        <v>250</v>
      </c>
      <c r="J68" s="131">
        <v>43.452945709228516</v>
      </c>
      <c r="K68" s="131">
        <v>248</v>
      </c>
      <c r="L68" s="131">
        <v>43.105319976806641</v>
      </c>
    </row>
    <row r="69" spans="2:12" x14ac:dyDescent="0.3">
      <c r="B69" s="123" t="s">
        <v>214</v>
      </c>
      <c r="C69" s="131">
        <v>19</v>
      </c>
      <c r="D69" s="131">
        <v>8.2707586288452148</v>
      </c>
      <c r="E69" s="131">
        <v>18</v>
      </c>
      <c r="F69" s="131">
        <v>7.8354554176330566</v>
      </c>
      <c r="G69" s="131">
        <v>10</v>
      </c>
      <c r="H69" s="131">
        <v>4.4000000000000004</v>
      </c>
      <c r="I69" s="131">
        <v>21</v>
      </c>
      <c r="J69" s="131">
        <v>9.1413650512695313</v>
      </c>
      <c r="K69" s="131">
        <v>21</v>
      </c>
      <c r="L69" s="131">
        <v>9.1413650512695313</v>
      </c>
    </row>
    <row r="70" spans="2:12" x14ac:dyDescent="0.3">
      <c r="B70" s="123" t="s">
        <v>215</v>
      </c>
      <c r="C70" s="131">
        <v>19</v>
      </c>
      <c r="D70" s="131">
        <v>6.0283970832824707</v>
      </c>
      <c r="E70" s="131">
        <v>40</v>
      </c>
      <c r="F70" s="131">
        <v>12.691362380981445</v>
      </c>
      <c r="G70" s="131">
        <v>38</v>
      </c>
      <c r="H70" s="131">
        <v>12.1</v>
      </c>
      <c r="I70" s="131">
        <v>43</v>
      </c>
      <c r="J70" s="131">
        <v>13.643214225769043</v>
      </c>
      <c r="K70" s="131">
        <v>42</v>
      </c>
      <c r="L70" s="131">
        <v>13.325929641723633</v>
      </c>
    </row>
    <row r="71" spans="2:12" x14ac:dyDescent="0.3">
      <c r="B71" s="123" t="s">
        <v>216</v>
      </c>
      <c r="C71" s="131">
        <v>77</v>
      </c>
      <c r="D71" s="131">
        <v>21.86878776550293</v>
      </c>
      <c r="E71" s="131">
        <v>91</v>
      </c>
      <c r="F71" s="131">
        <v>25.844930648803711</v>
      </c>
      <c r="G71" s="131">
        <v>85</v>
      </c>
      <c r="H71" s="131">
        <v>24.1</v>
      </c>
      <c r="I71" s="131">
        <v>175</v>
      </c>
      <c r="J71" s="131">
        <v>49.701789855957031</v>
      </c>
      <c r="K71" s="131">
        <v>172</v>
      </c>
      <c r="L71" s="131">
        <v>48.849758148193359</v>
      </c>
    </row>
    <row r="72" spans="2:12" x14ac:dyDescent="0.3">
      <c r="B72" s="123" t="s">
        <v>217</v>
      </c>
      <c r="C72" s="131">
        <v>42</v>
      </c>
      <c r="D72" s="131">
        <v>15.14932918548584</v>
      </c>
      <c r="E72" s="131">
        <v>29</v>
      </c>
      <c r="F72" s="131">
        <v>10.460250854492188</v>
      </c>
      <c r="G72" s="131">
        <v>42</v>
      </c>
      <c r="H72" s="131">
        <v>15.1</v>
      </c>
      <c r="I72" s="131">
        <v>133</v>
      </c>
      <c r="J72" s="131">
        <v>47.972873687744141</v>
      </c>
      <c r="K72" s="131">
        <v>133</v>
      </c>
      <c r="L72" s="131">
        <v>47.972873687744141</v>
      </c>
    </row>
    <row r="73" spans="2:12" x14ac:dyDescent="0.3">
      <c r="B73" s="123" t="s">
        <v>218</v>
      </c>
      <c r="C73" s="131">
        <v>39</v>
      </c>
      <c r="D73" s="131">
        <v>27.281312942504883</v>
      </c>
      <c r="E73" s="131">
        <v>32</v>
      </c>
      <c r="F73" s="131">
        <v>22.384666442871094</v>
      </c>
      <c r="G73" s="131">
        <v>32</v>
      </c>
      <c r="H73" s="131">
        <v>22.4</v>
      </c>
      <c r="I73" s="131">
        <v>71</v>
      </c>
      <c r="J73" s="131">
        <v>49.665977478027344</v>
      </c>
      <c r="K73" s="131">
        <v>68</v>
      </c>
      <c r="L73" s="131">
        <v>47.567417144775391</v>
      </c>
    </row>
    <row r="74" spans="2:12" x14ac:dyDescent="0.3">
      <c r="B74" s="123" t="s">
        <v>219</v>
      </c>
      <c r="C74" s="131">
        <v>20</v>
      </c>
      <c r="D74" s="131">
        <v>13.278449058532715</v>
      </c>
      <c r="E74" s="131">
        <v>41</v>
      </c>
      <c r="F74" s="131">
        <v>27.220821380615234</v>
      </c>
      <c r="G74" s="131">
        <v>20</v>
      </c>
      <c r="H74" s="131">
        <v>13.3</v>
      </c>
      <c r="I74" s="131">
        <v>43</v>
      </c>
      <c r="J74" s="131">
        <v>28.548666000366211</v>
      </c>
      <c r="K74" s="131">
        <v>40</v>
      </c>
      <c r="L74" s="131">
        <v>26.55689811706543</v>
      </c>
    </row>
    <row r="75" spans="2:12" x14ac:dyDescent="0.3">
      <c r="B75" s="123" t="s">
        <v>220</v>
      </c>
      <c r="C75" s="131">
        <v>41</v>
      </c>
      <c r="D75" s="131">
        <v>15.572773933410645</v>
      </c>
      <c r="E75" s="131">
        <v>71</v>
      </c>
      <c r="F75" s="131">
        <v>26.967487335205078</v>
      </c>
      <c r="G75" s="131">
        <v>56</v>
      </c>
      <c r="H75" s="131">
        <v>21.3</v>
      </c>
      <c r="I75" s="131">
        <v>83</v>
      </c>
      <c r="J75" s="131">
        <v>31.525371551513672</v>
      </c>
      <c r="K75" s="131">
        <v>79</v>
      </c>
      <c r="L75" s="131">
        <v>30.006076812744141</v>
      </c>
    </row>
    <row r="76" spans="2:12" x14ac:dyDescent="0.3">
      <c r="B76" s="123" t="s">
        <v>221</v>
      </c>
      <c r="C76" s="131">
        <v>260</v>
      </c>
      <c r="D76" s="131">
        <v>10.910914421081543</v>
      </c>
      <c r="E76" s="131">
        <v>291</v>
      </c>
      <c r="F76" s="131">
        <v>12.211831092834473</v>
      </c>
      <c r="G76" s="131">
        <v>265</v>
      </c>
      <c r="H76" s="131">
        <v>11.1</v>
      </c>
      <c r="I76" s="131">
        <v>566</v>
      </c>
      <c r="J76" s="131">
        <v>23.752222061157227</v>
      </c>
      <c r="K76" s="131">
        <v>540</v>
      </c>
      <c r="L76" s="131">
        <v>22.661130905151367</v>
      </c>
    </row>
    <row r="77" spans="2:12" x14ac:dyDescent="0.3">
      <c r="B77" s="123" t="s">
        <v>222</v>
      </c>
      <c r="C77" s="131">
        <v>69</v>
      </c>
      <c r="D77" s="131">
        <v>25.549404144287109</v>
      </c>
      <c r="E77" s="131">
        <v>36</v>
      </c>
      <c r="F77" s="131">
        <v>13.330123901367188</v>
      </c>
      <c r="G77" s="131">
        <v>80</v>
      </c>
      <c r="H77" s="131">
        <v>29.6</v>
      </c>
      <c r="I77" s="131">
        <v>147</v>
      </c>
      <c r="J77" s="131">
        <v>54.431339263916016</v>
      </c>
      <c r="K77" s="131">
        <v>144</v>
      </c>
      <c r="L77" s="131">
        <v>53.32049560546875</v>
      </c>
    </row>
    <row r="78" spans="2:12" x14ac:dyDescent="0.3">
      <c r="B78" s="123" t="s">
        <v>223</v>
      </c>
      <c r="C78" s="131">
        <v>72</v>
      </c>
      <c r="D78" s="131">
        <v>40.2144775390625</v>
      </c>
      <c r="E78" s="131">
        <v>83</v>
      </c>
      <c r="F78" s="131">
        <v>46.358356475830078</v>
      </c>
      <c r="G78" s="131">
        <v>92</v>
      </c>
      <c r="H78" s="131">
        <v>51.4</v>
      </c>
      <c r="I78" s="131">
        <v>233</v>
      </c>
      <c r="J78" s="131">
        <v>130.13851928710938</v>
      </c>
      <c r="K78" s="131">
        <v>231</v>
      </c>
      <c r="L78" s="131">
        <v>129.02145385742188</v>
      </c>
    </row>
    <row r="79" spans="2:12" x14ac:dyDescent="0.3">
      <c r="B79" s="123" t="s">
        <v>224</v>
      </c>
      <c r="C79" s="131">
        <v>68</v>
      </c>
      <c r="D79" s="131">
        <v>45.820560455322266</v>
      </c>
      <c r="E79" s="131">
        <v>52</v>
      </c>
      <c r="F79" s="131">
        <v>35.039249420166016</v>
      </c>
      <c r="G79" s="131">
        <v>69</v>
      </c>
      <c r="H79" s="131">
        <v>46.5</v>
      </c>
      <c r="I79" s="131">
        <v>96</v>
      </c>
      <c r="J79" s="131">
        <v>64.687850952148438</v>
      </c>
      <c r="K79" s="131">
        <v>93</v>
      </c>
      <c r="L79" s="131">
        <v>62.666351318359375</v>
      </c>
    </row>
    <row r="80" spans="2:12" x14ac:dyDescent="0.3">
      <c r="B80" s="123" t="s">
        <v>225</v>
      </c>
      <c r="C80" s="131">
        <v>37</v>
      </c>
      <c r="D80" s="131">
        <v>14.477725982666016</v>
      </c>
      <c r="E80" s="131">
        <v>35</v>
      </c>
      <c r="F80" s="131">
        <v>13.695145606994629</v>
      </c>
      <c r="G80" s="131">
        <v>24</v>
      </c>
      <c r="H80" s="131">
        <v>9.4</v>
      </c>
      <c r="I80" s="131">
        <v>53</v>
      </c>
      <c r="J80" s="131">
        <v>20.738363265991211</v>
      </c>
      <c r="K80" s="131">
        <v>53</v>
      </c>
      <c r="L80" s="131">
        <v>20.738363265991211</v>
      </c>
    </row>
    <row r="81" spans="2:12" x14ac:dyDescent="0.3">
      <c r="B81" s="123" t="s">
        <v>226</v>
      </c>
      <c r="C81" s="131">
        <v>125</v>
      </c>
      <c r="D81" s="131">
        <v>20.77723503112793</v>
      </c>
      <c r="E81" s="131">
        <v>166</v>
      </c>
      <c r="F81" s="131">
        <v>27.592166900634766</v>
      </c>
      <c r="G81" s="131">
        <v>149</v>
      </c>
      <c r="H81" s="131">
        <v>24.8</v>
      </c>
      <c r="I81" s="131">
        <v>421</v>
      </c>
      <c r="J81" s="131">
        <v>69.977729797363281</v>
      </c>
      <c r="K81" s="131">
        <v>410</v>
      </c>
      <c r="L81" s="131">
        <v>68.149330139160156</v>
      </c>
    </row>
    <row r="82" spans="2:12" x14ac:dyDescent="0.3">
      <c r="B82" s="123" t="s">
        <v>227</v>
      </c>
      <c r="C82" s="131">
        <v>65</v>
      </c>
      <c r="D82" s="131">
        <v>27.30748176574707</v>
      </c>
      <c r="E82" s="131">
        <v>45</v>
      </c>
      <c r="F82" s="131">
        <v>18.905179977416992</v>
      </c>
      <c r="G82" s="131">
        <v>61</v>
      </c>
      <c r="H82" s="131">
        <v>25.6</v>
      </c>
      <c r="I82" s="131">
        <v>102</v>
      </c>
      <c r="J82" s="131">
        <v>42.851741790771484</v>
      </c>
      <c r="K82" s="131">
        <v>100</v>
      </c>
      <c r="L82" s="131">
        <v>42.011512756347656</v>
      </c>
    </row>
    <row r="83" spans="2:12" x14ac:dyDescent="0.3">
      <c r="B83" s="123" t="s">
        <v>369</v>
      </c>
      <c r="C83" s="131">
        <v>157</v>
      </c>
      <c r="D83" s="131">
        <v>12.49254035949707</v>
      </c>
      <c r="E83" s="131">
        <v>177</v>
      </c>
      <c r="F83" s="131">
        <v>14.083946228027344</v>
      </c>
      <c r="G83" s="131">
        <v>255</v>
      </c>
      <c r="H83" s="131">
        <v>20.3</v>
      </c>
      <c r="I83" s="131">
        <v>506</v>
      </c>
      <c r="J83" s="131">
        <v>40.262580871582031</v>
      </c>
      <c r="K83" s="131">
        <v>499</v>
      </c>
      <c r="L83" s="131">
        <v>39.705589294433594</v>
      </c>
    </row>
  </sheetData>
  <mergeCells count="18">
    <mergeCell ref="C48:D48"/>
    <mergeCell ref="E48:F48"/>
    <mergeCell ref="G48:H48"/>
    <mergeCell ref="I48:J48"/>
    <mergeCell ref="K48:L48"/>
    <mergeCell ref="B47:L47"/>
    <mergeCell ref="R9:S9"/>
    <mergeCell ref="D8:S8"/>
    <mergeCell ref="A1:M1"/>
    <mergeCell ref="O1:Q2"/>
    <mergeCell ref="B4:M5"/>
    <mergeCell ref="D9:E9"/>
    <mergeCell ref="F9:G9"/>
    <mergeCell ref="H9:I9"/>
    <mergeCell ref="J9:K9"/>
    <mergeCell ref="L9:M9"/>
    <mergeCell ref="N9:O9"/>
    <mergeCell ref="P9:Q9"/>
  </mergeCells>
  <hyperlinks>
    <hyperlink ref="O1" location="'Table of Contents'!A1" display="Return to Table of Contents" xr:uid="{EE89B3C8-C1E5-473C-8933-2F35F3693470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9A3BD-19D7-4D2A-A0B6-3FB15439D8DD}">
  <sheetPr>
    <tabColor theme="4"/>
  </sheetPr>
  <dimension ref="A1:V41"/>
  <sheetViews>
    <sheetView workbookViewId="0">
      <selection activeCell="N1" sqref="N1:P2"/>
    </sheetView>
  </sheetViews>
  <sheetFormatPr defaultRowHeight="14" x14ac:dyDescent="0.3"/>
  <cols>
    <col min="2" max="2" width="18.33203125" customWidth="1"/>
    <col min="3" max="3" width="11.6640625" customWidth="1"/>
    <col min="5" max="5" width="10.58203125" customWidth="1"/>
    <col min="6" max="6" width="13.33203125" customWidth="1"/>
    <col min="8" max="8" width="11.58203125" customWidth="1"/>
    <col min="9" max="9" width="14" customWidth="1"/>
    <col min="10" max="10" width="14.5" customWidth="1"/>
    <col min="11" max="11" width="11.5" customWidth="1"/>
    <col min="12" max="12" width="10.33203125" customWidth="1"/>
  </cols>
  <sheetData>
    <row r="1" spans="1:22" ht="20" x14ac:dyDescent="0.4">
      <c r="A1" s="220" t="s">
        <v>352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33"/>
      <c r="N1" s="209" t="s">
        <v>16</v>
      </c>
      <c r="O1" s="210"/>
      <c r="P1" s="211"/>
      <c r="Q1" s="33"/>
      <c r="R1" s="33"/>
      <c r="S1" s="33"/>
      <c r="T1" s="33"/>
      <c r="U1" s="33"/>
      <c r="V1" s="33"/>
    </row>
    <row r="2" spans="1:22" ht="20" x14ac:dyDescent="0.4">
      <c r="A2" s="34"/>
      <c r="B2" s="42"/>
      <c r="C2" s="32"/>
      <c r="D2" s="32"/>
      <c r="E2" s="32"/>
      <c r="F2" s="32"/>
      <c r="G2" s="32"/>
      <c r="H2" s="32"/>
      <c r="I2" s="32"/>
      <c r="J2" s="32"/>
      <c r="K2" s="36"/>
      <c r="L2" s="36"/>
      <c r="M2" s="33"/>
      <c r="N2" s="212"/>
      <c r="O2" s="213"/>
      <c r="P2" s="214"/>
      <c r="Q2" s="33"/>
      <c r="R2" s="33"/>
      <c r="S2" s="33"/>
      <c r="T2" s="33"/>
      <c r="U2" s="33"/>
      <c r="V2" s="33"/>
    </row>
    <row r="3" spans="1:22" ht="20" x14ac:dyDescent="0.4">
      <c r="A3" s="34"/>
      <c r="B3" s="40" t="s">
        <v>371</v>
      </c>
      <c r="C3" s="32"/>
      <c r="D3" s="32"/>
      <c r="E3" s="32"/>
      <c r="F3" s="32"/>
      <c r="G3" s="32"/>
      <c r="H3" s="32"/>
      <c r="I3" s="32"/>
      <c r="J3" s="32"/>
      <c r="K3" s="36"/>
      <c r="L3" s="36"/>
      <c r="M3" s="33"/>
      <c r="N3" s="81"/>
      <c r="O3" s="81"/>
      <c r="P3" s="81"/>
      <c r="Q3" s="33"/>
      <c r="R3" s="33"/>
      <c r="S3" s="33"/>
      <c r="T3" s="33"/>
      <c r="U3" s="33"/>
      <c r="V3" s="33"/>
    </row>
    <row r="4" spans="1:22" ht="20" customHeight="1" x14ac:dyDescent="0.3">
      <c r="A4" s="34"/>
      <c r="B4" s="246" t="s">
        <v>401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33"/>
      <c r="N4" s="81"/>
      <c r="O4" s="81"/>
      <c r="P4" s="81"/>
      <c r="Q4" s="33"/>
      <c r="R4" s="33"/>
      <c r="S4" s="33"/>
      <c r="T4" s="33"/>
      <c r="U4" s="33"/>
      <c r="V4" s="33"/>
    </row>
    <row r="5" spans="1:22" x14ac:dyDescent="0.3"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</row>
    <row r="6" spans="1:22" x14ac:dyDescent="0.3">
      <c r="B6" s="40"/>
    </row>
    <row r="7" spans="1:22" ht="56" x14ac:dyDescent="0.3">
      <c r="B7" s="143" t="s">
        <v>229</v>
      </c>
      <c r="C7" s="143" t="s">
        <v>20</v>
      </c>
      <c r="D7" s="143" t="s">
        <v>348</v>
      </c>
      <c r="E7" s="143" t="s">
        <v>357</v>
      </c>
      <c r="F7" s="143" t="s">
        <v>370</v>
      </c>
      <c r="G7" s="143" t="s">
        <v>358</v>
      </c>
      <c r="H7" s="143" t="s">
        <v>363</v>
      </c>
      <c r="I7" s="143" t="s">
        <v>362</v>
      </c>
      <c r="J7" s="143" t="s">
        <v>359</v>
      </c>
      <c r="K7" s="143" t="s">
        <v>360</v>
      </c>
      <c r="L7" s="143" t="s">
        <v>361</v>
      </c>
    </row>
    <row r="8" spans="1:22" x14ac:dyDescent="0.3">
      <c r="B8" s="123" t="s">
        <v>196</v>
      </c>
      <c r="C8" s="131">
        <v>58780</v>
      </c>
      <c r="D8" s="15">
        <v>2.5774072855710983E-2</v>
      </c>
      <c r="E8" s="131">
        <v>240</v>
      </c>
      <c r="F8" s="131">
        <v>27460</v>
      </c>
      <c r="G8" s="131">
        <v>6880</v>
      </c>
      <c r="H8" s="131">
        <v>25</v>
      </c>
      <c r="I8" s="15">
        <v>3.6337000000000001E-3</v>
      </c>
      <c r="J8" s="15">
        <v>9.5930000000000008E-3</v>
      </c>
      <c r="K8" s="131">
        <v>91</v>
      </c>
      <c r="L8" s="131">
        <v>240</v>
      </c>
    </row>
    <row r="9" spans="1:22" x14ac:dyDescent="0.3">
      <c r="B9" s="123" t="s">
        <v>137</v>
      </c>
      <c r="C9" s="131">
        <v>94589</v>
      </c>
      <c r="D9" s="15">
        <v>6.4679823815822601E-2</v>
      </c>
      <c r="E9" s="131">
        <v>1640</v>
      </c>
      <c r="F9" s="131">
        <v>51226</v>
      </c>
      <c r="G9" s="131">
        <v>21049</v>
      </c>
      <c r="H9" s="131">
        <v>151</v>
      </c>
      <c r="I9" s="15">
        <v>7.1736999999999999E-3</v>
      </c>
      <c r="J9" s="15">
        <v>3.9906900000000002E-2</v>
      </c>
      <c r="K9" s="131">
        <v>295</v>
      </c>
      <c r="L9" s="131">
        <v>1640</v>
      </c>
    </row>
    <row r="10" spans="1:22" x14ac:dyDescent="0.3">
      <c r="B10" s="123" t="s">
        <v>197</v>
      </c>
      <c r="C10" s="131">
        <v>19092</v>
      </c>
      <c r="D10" s="15">
        <v>3.9231091737747192E-2</v>
      </c>
      <c r="E10" s="131">
        <v>351</v>
      </c>
      <c r="F10" s="131">
        <v>2281</v>
      </c>
      <c r="G10" s="131">
        <v>514</v>
      </c>
      <c r="H10" s="131">
        <v>1</v>
      </c>
      <c r="I10" s="15">
        <v>1.9455E-3</v>
      </c>
      <c r="J10" s="15">
        <v>1.55642E-2</v>
      </c>
      <c r="K10" s="131">
        <v>44</v>
      </c>
      <c r="L10" s="131">
        <v>351</v>
      </c>
    </row>
    <row r="11" spans="1:22" x14ac:dyDescent="0.3">
      <c r="B11" s="123" t="s">
        <v>198</v>
      </c>
      <c r="C11" s="131">
        <v>57303</v>
      </c>
      <c r="D11" s="15">
        <v>7.8844040632247925E-2</v>
      </c>
      <c r="E11" s="131">
        <v>714</v>
      </c>
      <c r="F11" s="131">
        <v>18758</v>
      </c>
      <c r="G11" s="131">
        <v>8600</v>
      </c>
      <c r="H11" s="131">
        <v>29</v>
      </c>
      <c r="I11" s="15">
        <v>3.3720999999999998E-3</v>
      </c>
      <c r="J11" s="15">
        <v>1.55814E-2</v>
      </c>
      <c r="K11" s="131">
        <v>155</v>
      </c>
      <c r="L11" s="131">
        <v>714</v>
      </c>
    </row>
    <row r="12" spans="1:22" x14ac:dyDescent="0.3">
      <c r="B12" s="123" t="s">
        <v>199</v>
      </c>
      <c r="C12" s="131">
        <v>21295</v>
      </c>
      <c r="D12" s="15">
        <v>1.5073960646986961E-2</v>
      </c>
      <c r="E12" s="131">
        <v>849</v>
      </c>
      <c r="F12" s="131">
        <v>15672</v>
      </c>
      <c r="G12" s="131">
        <v>4657</v>
      </c>
      <c r="H12" s="131">
        <v>23</v>
      </c>
      <c r="I12" s="15">
        <v>4.9388000000000001E-3</v>
      </c>
      <c r="J12" s="15">
        <v>2.85592E-2</v>
      </c>
      <c r="K12" s="131">
        <v>147</v>
      </c>
      <c r="L12" s="131">
        <v>849</v>
      </c>
    </row>
    <row r="13" spans="1:22" x14ac:dyDescent="0.3">
      <c r="B13" s="123" t="s">
        <v>200</v>
      </c>
      <c r="C13" s="131">
        <v>174721</v>
      </c>
      <c r="D13" s="15">
        <v>2.4238644167780876E-2</v>
      </c>
      <c r="E13" s="131">
        <v>247</v>
      </c>
      <c r="F13" s="131">
        <v>156780</v>
      </c>
      <c r="G13" s="131">
        <v>33881</v>
      </c>
      <c r="H13" s="131">
        <v>115</v>
      </c>
      <c r="I13" s="15">
        <v>3.3942E-3</v>
      </c>
      <c r="J13" s="15">
        <v>1.14223E-2</v>
      </c>
      <c r="K13" s="131">
        <v>73</v>
      </c>
      <c r="L13" s="131">
        <v>247</v>
      </c>
    </row>
    <row r="14" spans="1:22" x14ac:dyDescent="0.3">
      <c r="B14" s="123" t="s">
        <v>201</v>
      </c>
      <c r="C14" s="131">
        <v>61960</v>
      </c>
      <c r="D14" s="15">
        <v>3.3118139952421188E-2</v>
      </c>
      <c r="E14" s="131">
        <v>445</v>
      </c>
      <c r="F14" s="131">
        <v>24043</v>
      </c>
      <c r="G14" s="131">
        <v>4923</v>
      </c>
      <c r="H14" s="131">
        <v>20</v>
      </c>
      <c r="I14" s="15">
        <v>4.0626000000000004E-3</v>
      </c>
      <c r="J14" s="15">
        <v>2.1734699999999999E-2</v>
      </c>
      <c r="K14" s="131">
        <v>83</v>
      </c>
      <c r="L14" s="131">
        <v>445</v>
      </c>
    </row>
    <row r="15" spans="1:22" x14ac:dyDescent="0.3">
      <c r="B15" s="123" t="s">
        <v>202</v>
      </c>
      <c r="C15" s="131">
        <v>874579</v>
      </c>
      <c r="D15" s="15">
        <v>3.1799301505088806E-2</v>
      </c>
      <c r="E15" s="131">
        <v>588</v>
      </c>
      <c r="F15" s="131">
        <v>800552</v>
      </c>
      <c r="G15" s="131">
        <v>366577</v>
      </c>
      <c r="H15" s="131">
        <v>1066</v>
      </c>
      <c r="I15" s="15">
        <v>2.908E-3</v>
      </c>
      <c r="J15" s="15">
        <v>1.28459E-2</v>
      </c>
      <c r="K15" s="131">
        <v>133</v>
      </c>
      <c r="L15" s="131">
        <v>588</v>
      </c>
    </row>
    <row r="16" spans="1:22" x14ac:dyDescent="0.3">
      <c r="B16" s="123" t="s">
        <v>203</v>
      </c>
      <c r="C16" s="131">
        <v>105240</v>
      </c>
      <c r="D16" s="15">
        <v>4.4308248907327652E-2</v>
      </c>
      <c r="E16" s="131">
        <v>480</v>
      </c>
      <c r="F16" s="131">
        <v>60841</v>
      </c>
      <c r="G16" s="131">
        <v>25406</v>
      </c>
      <c r="H16" s="131">
        <v>67</v>
      </c>
      <c r="I16" s="15">
        <v>2.6372000000000001E-3</v>
      </c>
      <c r="J16" s="15">
        <v>1.14933E-2</v>
      </c>
      <c r="K16" s="131">
        <v>110</v>
      </c>
      <c r="L16" s="131">
        <v>480</v>
      </c>
    </row>
    <row r="17" spans="2:12" x14ac:dyDescent="0.3">
      <c r="B17" s="123" t="s">
        <v>204</v>
      </c>
      <c r="C17" s="131">
        <v>31412</v>
      </c>
      <c r="D17" s="15">
        <v>2.7823761105537415E-2</v>
      </c>
      <c r="E17" s="131">
        <v>263</v>
      </c>
      <c r="F17" s="131">
        <v>15615</v>
      </c>
      <c r="G17" s="131">
        <v>4135</v>
      </c>
      <c r="H17" s="131">
        <v>16</v>
      </c>
      <c r="I17" s="15">
        <v>3.8693999999999998E-3</v>
      </c>
      <c r="J17" s="15">
        <v>9.9153999999999996E-3</v>
      </c>
      <c r="K17" s="131">
        <v>102</v>
      </c>
      <c r="L17" s="131">
        <v>263</v>
      </c>
    </row>
    <row r="18" spans="2:12" x14ac:dyDescent="0.3">
      <c r="B18" s="123" t="s">
        <v>205</v>
      </c>
      <c r="C18" s="131">
        <v>283506</v>
      </c>
      <c r="D18" s="15">
        <v>3.4934006631374359E-2</v>
      </c>
      <c r="E18" s="131">
        <v>754</v>
      </c>
      <c r="F18" s="131">
        <v>175562</v>
      </c>
      <c r="G18" s="131">
        <v>67733</v>
      </c>
      <c r="H18" s="131">
        <v>176</v>
      </c>
      <c r="I18" s="15">
        <v>2.5983999999999998E-3</v>
      </c>
      <c r="J18" s="15">
        <v>1.9532600000000001E-2</v>
      </c>
      <c r="K18" s="131">
        <v>100</v>
      </c>
      <c r="L18" s="131">
        <v>754</v>
      </c>
    </row>
    <row r="19" spans="2:12" x14ac:dyDescent="0.3">
      <c r="B19" s="123" t="s">
        <v>206</v>
      </c>
      <c r="C19" s="131">
        <v>208501</v>
      </c>
      <c r="D19" s="15">
        <v>5.1606468856334686E-2</v>
      </c>
      <c r="E19" s="131">
        <v>751</v>
      </c>
      <c r="F19" s="131">
        <v>188633</v>
      </c>
      <c r="G19" s="131">
        <v>95303</v>
      </c>
      <c r="H19" s="131">
        <v>310</v>
      </c>
      <c r="I19" s="15">
        <v>3.2528000000000001E-3</v>
      </c>
      <c r="J19" s="15">
        <v>1.48684E-2</v>
      </c>
      <c r="K19" s="131">
        <v>164</v>
      </c>
      <c r="L19" s="131">
        <v>751</v>
      </c>
    </row>
    <row r="20" spans="2:12" x14ac:dyDescent="0.3">
      <c r="B20" s="123" t="s">
        <v>368</v>
      </c>
      <c r="C20" s="131">
        <v>34152</v>
      </c>
      <c r="D20" s="15">
        <v>3.9851251989603043E-2</v>
      </c>
      <c r="E20" s="157">
        <v>365</v>
      </c>
      <c r="F20" s="157">
        <v>11790</v>
      </c>
      <c r="G20" s="157">
        <v>4286</v>
      </c>
      <c r="H20" s="157">
        <v>10</v>
      </c>
      <c r="I20" s="15">
        <v>2.3332000000000001E-3</v>
      </c>
      <c r="J20" s="15">
        <v>1.00327E-2</v>
      </c>
      <c r="K20" s="157">
        <v>85</v>
      </c>
      <c r="L20" s="157">
        <v>365</v>
      </c>
    </row>
    <row r="21" spans="2:12" x14ac:dyDescent="0.3">
      <c r="B21" s="123" t="s">
        <v>208</v>
      </c>
      <c r="C21" s="157">
        <v>80411</v>
      </c>
      <c r="D21" s="15">
        <v>6.9953113794326782E-2</v>
      </c>
      <c r="E21" s="131">
        <v>796</v>
      </c>
      <c r="F21" s="131">
        <v>58681</v>
      </c>
      <c r="G21" s="131">
        <v>35624</v>
      </c>
      <c r="H21" s="131">
        <v>76</v>
      </c>
      <c r="I21" s="15">
        <v>2.1334000000000001E-3</v>
      </c>
      <c r="J21" s="15">
        <v>1.31091E-2</v>
      </c>
      <c r="K21" s="131">
        <v>130</v>
      </c>
      <c r="L21" s="131">
        <v>796</v>
      </c>
    </row>
    <row r="22" spans="2:12" x14ac:dyDescent="0.3">
      <c r="B22" s="123" t="s">
        <v>209</v>
      </c>
      <c r="C22" s="131">
        <v>33657</v>
      </c>
      <c r="D22" s="15">
        <v>0.1043170839548111</v>
      </c>
      <c r="E22" s="131">
        <v>527</v>
      </c>
      <c r="F22" s="131">
        <v>9672</v>
      </c>
      <c r="G22" s="131">
        <v>5702</v>
      </c>
      <c r="H22" s="131">
        <v>11</v>
      </c>
      <c r="I22" s="15">
        <v>1.9291E-3</v>
      </c>
      <c r="J22" s="15">
        <v>8.9441999999999994E-3</v>
      </c>
      <c r="K22" s="131">
        <v>114</v>
      </c>
      <c r="L22" s="131">
        <v>527</v>
      </c>
    </row>
    <row r="23" spans="2:12" x14ac:dyDescent="0.3">
      <c r="B23" s="123" t="s">
        <v>210</v>
      </c>
      <c r="C23" s="131">
        <v>299035</v>
      </c>
      <c r="D23" s="15">
        <v>4.7920811921358109E-2</v>
      </c>
      <c r="E23" s="131">
        <v>582</v>
      </c>
      <c r="F23" s="131">
        <v>212501</v>
      </c>
      <c r="G23" s="131">
        <v>82419</v>
      </c>
      <c r="H23" s="131">
        <v>366</v>
      </c>
      <c r="I23" s="15">
        <v>4.4406999999999997E-3</v>
      </c>
      <c r="J23" s="15">
        <v>1.4996499999999999E-2</v>
      </c>
      <c r="K23" s="131">
        <v>172</v>
      </c>
      <c r="L23" s="131">
        <v>582</v>
      </c>
    </row>
    <row r="24" spans="2:12" x14ac:dyDescent="0.3">
      <c r="B24" s="123" t="s">
        <v>211</v>
      </c>
      <c r="C24" s="131">
        <v>87521</v>
      </c>
      <c r="D24" s="15">
        <v>4.3749500066041946E-2</v>
      </c>
      <c r="E24" s="131">
        <v>563</v>
      </c>
      <c r="F24" s="131">
        <v>20973</v>
      </c>
      <c r="G24" s="131">
        <v>8533</v>
      </c>
      <c r="H24" s="131">
        <v>20</v>
      </c>
      <c r="I24" s="15">
        <v>2.3438000000000001E-3</v>
      </c>
      <c r="J24" s="15">
        <v>1.3828699999999999E-2</v>
      </c>
      <c r="K24" s="131">
        <v>95</v>
      </c>
      <c r="L24" s="131">
        <v>563</v>
      </c>
    </row>
    <row r="25" spans="2:12" x14ac:dyDescent="0.3">
      <c r="B25" s="123" t="s">
        <v>212</v>
      </c>
      <c r="C25" s="131">
        <v>43490</v>
      </c>
      <c r="D25" s="15">
        <v>8.6479648947715759E-2</v>
      </c>
      <c r="E25" s="131">
        <v>803</v>
      </c>
      <c r="F25" s="131">
        <v>25525</v>
      </c>
      <c r="G25" s="131">
        <v>10422</v>
      </c>
      <c r="H25" s="131">
        <v>30</v>
      </c>
      <c r="I25" s="15">
        <v>2.8785E-3</v>
      </c>
      <c r="J25" s="15">
        <v>1.9669900000000001E-2</v>
      </c>
      <c r="K25" s="131">
        <v>118</v>
      </c>
      <c r="L25" s="131">
        <v>803</v>
      </c>
    </row>
    <row r="26" spans="2:12" x14ac:dyDescent="0.3">
      <c r="B26" s="123" t="s">
        <v>213</v>
      </c>
      <c r="C26" s="131">
        <v>114059</v>
      </c>
      <c r="D26" s="15">
        <v>4.7799821943044662E-2</v>
      </c>
      <c r="E26" s="131">
        <v>584</v>
      </c>
      <c r="F26" s="131">
        <v>80349</v>
      </c>
      <c r="G26" s="131">
        <v>42607</v>
      </c>
      <c r="H26" s="131">
        <v>129</v>
      </c>
      <c r="I26" s="15">
        <v>3.0276999999999999E-3</v>
      </c>
      <c r="J26" s="15">
        <v>1.1007599999999999E-2</v>
      </c>
      <c r="K26" s="131">
        <v>161</v>
      </c>
      <c r="L26" s="131">
        <v>584</v>
      </c>
    </row>
    <row r="27" spans="2:12" x14ac:dyDescent="0.3">
      <c r="B27" s="123" t="s">
        <v>214</v>
      </c>
      <c r="C27" s="131">
        <v>41239</v>
      </c>
      <c r="D27" s="15">
        <v>1.6780233010649681E-2</v>
      </c>
      <c r="E27" s="131">
        <v>246</v>
      </c>
      <c r="F27" s="131">
        <v>17909</v>
      </c>
      <c r="G27" s="131">
        <v>4747</v>
      </c>
      <c r="H27" s="131">
        <v>16</v>
      </c>
      <c r="I27" s="15">
        <v>3.3704999999999998E-3</v>
      </c>
      <c r="J27" s="15">
        <v>9.2689999999999995E-3</v>
      </c>
      <c r="K27" s="131">
        <v>89</v>
      </c>
      <c r="L27" s="131">
        <v>246</v>
      </c>
    </row>
    <row r="28" spans="2:12" x14ac:dyDescent="0.3">
      <c r="B28" s="123" t="s">
        <v>215</v>
      </c>
      <c r="C28" s="131">
        <v>61376</v>
      </c>
      <c r="D28" s="15">
        <v>2.6997523382306099E-2</v>
      </c>
      <c r="E28" s="131">
        <v>293</v>
      </c>
      <c r="F28" s="131">
        <v>43325</v>
      </c>
      <c r="G28" s="131">
        <v>12558</v>
      </c>
      <c r="H28" s="131">
        <v>44</v>
      </c>
      <c r="I28" s="15">
        <v>3.5036999999999998E-3</v>
      </c>
      <c r="J28" s="15">
        <v>1.01131E-2</v>
      </c>
      <c r="K28" s="131">
        <v>102</v>
      </c>
      <c r="L28" s="131">
        <v>293</v>
      </c>
    </row>
    <row r="29" spans="2:12" x14ac:dyDescent="0.3">
      <c r="B29" s="123" t="s">
        <v>216</v>
      </c>
      <c r="C29" s="131">
        <v>72723</v>
      </c>
      <c r="D29" s="15">
        <v>3.945106640458107E-2</v>
      </c>
      <c r="E29" s="131">
        <v>457</v>
      </c>
      <c r="F29" s="131">
        <v>15523</v>
      </c>
      <c r="G29" s="131">
        <v>6622</v>
      </c>
      <c r="H29" s="131">
        <v>23</v>
      </c>
      <c r="I29" s="15">
        <v>3.4732999999999999E-3</v>
      </c>
      <c r="J29" s="15">
        <v>1.07218E-2</v>
      </c>
      <c r="K29" s="131">
        <v>148</v>
      </c>
      <c r="L29" s="131">
        <v>457</v>
      </c>
    </row>
    <row r="30" spans="2:12" x14ac:dyDescent="0.3">
      <c r="B30" s="123" t="s">
        <v>217</v>
      </c>
      <c r="C30" s="131">
        <v>53114</v>
      </c>
      <c r="D30" s="15">
        <v>4.8668902367353439E-2</v>
      </c>
      <c r="E30" s="131">
        <v>631</v>
      </c>
      <c r="F30" s="131">
        <v>36921</v>
      </c>
      <c r="G30" s="131">
        <v>20770</v>
      </c>
      <c r="H30" s="131">
        <v>51</v>
      </c>
      <c r="I30" s="15">
        <v>2.4554999999999998E-3</v>
      </c>
      <c r="J30" s="15">
        <v>1.12181E-2</v>
      </c>
      <c r="K30" s="131">
        <v>138</v>
      </c>
      <c r="L30" s="131">
        <v>631</v>
      </c>
    </row>
    <row r="31" spans="2:12" x14ac:dyDescent="0.3">
      <c r="B31" s="123" t="s">
        <v>218</v>
      </c>
      <c r="C31" s="131">
        <v>22908</v>
      </c>
      <c r="D31" s="15">
        <v>5.5613759905099869E-2</v>
      </c>
      <c r="E31" s="131">
        <v>518</v>
      </c>
      <c r="F31" s="131">
        <v>6956</v>
      </c>
      <c r="G31" s="131">
        <v>3139</v>
      </c>
      <c r="H31" s="131">
        <v>6</v>
      </c>
      <c r="I31" s="15">
        <v>1.9113999999999999E-3</v>
      </c>
      <c r="J31" s="15">
        <v>1.1468600000000001E-2</v>
      </c>
      <c r="K31" s="131">
        <v>86</v>
      </c>
      <c r="L31" s="131">
        <v>518</v>
      </c>
    </row>
    <row r="32" spans="2:12" x14ac:dyDescent="0.3">
      <c r="B32" s="123" t="s">
        <v>219</v>
      </c>
      <c r="C32" s="131">
        <v>29435</v>
      </c>
      <c r="D32" s="15">
        <v>6.4718872308731079E-2</v>
      </c>
      <c r="E32" s="131">
        <v>396</v>
      </c>
      <c r="F32" s="131">
        <v>31333</v>
      </c>
      <c r="G32" s="131">
        <v>10724</v>
      </c>
      <c r="H32" s="131">
        <v>38</v>
      </c>
      <c r="I32" s="15">
        <v>3.5435000000000002E-3</v>
      </c>
      <c r="J32" s="15">
        <v>1.15628E-2</v>
      </c>
      <c r="K32" s="131">
        <v>121</v>
      </c>
      <c r="L32" s="131">
        <v>396</v>
      </c>
    </row>
    <row r="33" spans="2:12" x14ac:dyDescent="0.3">
      <c r="B33" s="123" t="s">
        <v>220</v>
      </c>
      <c r="C33" s="131">
        <v>50193</v>
      </c>
      <c r="D33" s="15">
        <v>5.0823818892240524E-2</v>
      </c>
      <c r="E33" s="131">
        <v>453</v>
      </c>
      <c r="F33" s="131">
        <v>18758</v>
      </c>
      <c r="G33" s="131">
        <v>6310</v>
      </c>
      <c r="H33" s="131">
        <v>20</v>
      </c>
      <c r="I33" s="15">
        <v>3.1695999999999998E-3</v>
      </c>
      <c r="J33" s="15">
        <v>1.34707E-2</v>
      </c>
      <c r="K33" s="131">
        <v>107</v>
      </c>
      <c r="L33" s="131">
        <v>453</v>
      </c>
    </row>
    <row r="34" spans="2:12" x14ac:dyDescent="0.3">
      <c r="B34" s="123" t="s">
        <v>221</v>
      </c>
      <c r="C34" s="131">
        <v>467665</v>
      </c>
      <c r="D34" s="15">
        <v>3.2345801591873169E-2</v>
      </c>
      <c r="E34" s="131">
        <v>597</v>
      </c>
      <c r="F34" s="131">
        <v>318222</v>
      </c>
      <c r="G34" s="131">
        <v>118765</v>
      </c>
      <c r="H34" s="131">
        <v>322</v>
      </c>
      <c r="I34" s="15">
        <v>2.7112E-3</v>
      </c>
      <c r="J34" s="15">
        <v>1.60064E-2</v>
      </c>
      <c r="K34" s="131">
        <v>101</v>
      </c>
      <c r="L34" s="131">
        <v>597</v>
      </c>
    </row>
    <row r="35" spans="2:12" x14ac:dyDescent="0.3">
      <c r="B35" s="123" t="s">
        <v>222</v>
      </c>
      <c r="C35" s="131">
        <v>54341</v>
      </c>
      <c r="D35" s="15">
        <v>7.5927935540676117E-2</v>
      </c>
      <c r="E35" s="131">
        <v>1001</v>
      </c>
      <c r="F35" s="131">
        <v>22576</v>
      </c>
      <c r="G35" s="131">
        <v>14879</v>
      </c>
      <c r="H35" s="131">
        <v>40</v>
      </c>
      <c r="I35" s="15">
        <v>2.6884000000000001E-3</v>
      </c>
      <c r="J35" s="15">
        <v>1.51892E-2</v>
      </c>
      <c r="K35" s="131">
        <v>177</v>
      </c>
      <c r="L35" s="131">
        <v>1001</v>
      </c>
    </row>
    <row r="36" spans="2:12" x14ac:dyDescent="0.3">
      <c r="B36" s="123" t="s">
        <v>223</v>
      </c>
      <c r="C36" s="131">
        <v>35540</v>
      </c>
      <c r="D36" s="15">
        <v>0.11268992722034454</v>
      </c>
      <c r="E36" s="131">
        <v>913</v>
      </c>
      <c r="F36" s="131">
        <v>13142</v>
      </c>
      <c r="G36" s="131">
        <v>7895</v>
      </c>
      <c r="H36" s="131">
        <v>20</v>
      </c>
      <c r="I36" s="15">
        <v>2.5332000000000002E-3</v>
      </c>
      <c r="J36" s="15">
        <v>1.5199499999999999E-2</v>
      </c>
      <c r="K36" s="131">
        <v>152</v>
      </c>
      <c r="L36" s="131">
        <v>913</v>
      </c>
    </row>
    <row r="37" spans="2:12" x14ac:dyDescent="0.3">
      <c r="B37" s="123" t="s">
        <v>224</v>
      </c>
      <c r="C37" s="131">
        <v>28419</v>
      </c>
      <c r="D37" s="15">
        <v>0.10718181729316711</v>
      </c>
      <c r="E37" s="131">
        <v>678</v>
      </c>
      <c r="F37" s="131">
        <v>9145</v>
      </c>
      <c r="G37" s="131">
        <v>4565</v>
      </c>
      <c r="H37" s="131">
        <v>16</v>
      </c>
      <c r="I37" s="15">
        <v>3.5049E-3</v>
      </c>
      <c r="J37" s="15">
        <v>1.3581599999999999E-2</v>
      </c>
      <c r="K37" s="131">
        <v>175</v>
      </c>
      <c r="L37" s="131">
        <v>678</v>
      </c>
    </row>
    <row r="38" spans="2:12" x14ac:dyDescent="0.3">
      <c r="B38" s="123" t="s">
        <v>225</v>
      </c>
      <c r="C38" s="131">
        <v>47601</v>
      </c>
      <c r="D38" s="15">
        <v>3.6364782601594925E-2</v>
      </c>
      <c r="E38" s="131">
        <v>295</v>
      </c>
      <c r="F38" s="131">
        <v>13896</v>
      </c>
      <c r="G38" s="131">
        <v>3865</v>
      </c>
      <c r="H38" s="131">
        <v>13</v>
      </c>
      <c r="I38" s="15">
        <v>3.3635000000000002E-3</v>
      </c>
      <c r="J38" s="15">
        <v>1.0607999999999999E-2</v>
      </c>
      <c r="K38" s="131">
        <v>94</v>
      </c>
      <c r="L38" s="131">
        <v>295</v>
      </c>
    </row>
    <row r="39" spans="2:12" x14ac:dyDescent="0.3">
      <c r="B39" s="123" t="s">
        <v>226</v>
      </c>
      <c r="C39" s="131">
        <v>115451</v>
      </c>
      <c r="D39" s="15">
        <v>7.2480969130992889E-2</v>
      </c>
      <c r="E39" s="131">
        <v>582</v>
      </c>
      <c r="F39" s="131">
        <v>85876</v>
      </c>
      <c r="G39" s="131">
        <v>32853</v>
      </c>
      <c r="H39" s="131">
        <v>81</v>
      </c>
      <c r="I39" s="15">
        <v>2.4654999999999998E-3</v>
      </c>
      <c r="J39" s="15">
        <v>1.52193E-2</v>
      </c>
      <c r="K39" s="131">
        <v>94</v>
      </c>
      <c r="L39" s="131">
        <v>582</v>
      </c>
    </row>
    <row r="40" spans="2:12" x14ac:dyDescent="0.3">
      <c r="B40" s="123" t="s">
        <v>227</v>
      </c>
      <c r="C40" s="131">
        <v>47851</v>
      </c>
      <c r="D40" s="15">
        <v>7.6194852590560913E-2</v>
      </c>
      <c r="E40" s="131">
        <v>990</v>
      </c>
      <c r="F40" s="131">
        <v>13237</v>
      </c>
      <c r="G40" s="131">
        <v>7790</v>
      </c>
      <c r="H40" s="131">
        <v>20</v>
      </c>
      <c r="I40" s="15">
        <v>2.5674000000000001E-3</v>
      </c>
      <c r="J40" s="15">
        <v>1.6816399999999999E-2</v>
      </c>
      <c r="K40" s="131">
        <v>151</v>
      </c>
      <c r="L40" s="131">
        <v>990</v>
      </c>
    </row>
    <row r="41" spans="2:12" x14ac:dyDescent="0.3">
      <c r="B41" s="123" t="s">
        <v>369</v>
      </c>
      <c r="C41" s="131">
        <v>249545</v>
      </c>
      <c r="D41" s="15">
        <v>4.8472218215465546E-2</v>
      </c>
      <c r="E41" s="131">
        <v>894</v>
      </c>
      <c r="F41" s="131">
        <v>187993</v>
      </c>
      <c r="G41" s="131">
        <v>89344</v>
      </c>
      <c r="H41" s="5">
        <v>322</v>
      </c>
      <c r="I41" s="15">
        <v>3.604E-3</v>
      </c>
      <c r="J41" s="15">
        <v>1.88037E-2</v>
      </c>
      <c r="K41" s="131">
        <v>171</v>
      </c>
      <c r="L41" s="131">
        <v>894</v>
      </c>
    </row>
  </sheetData>
  <mergeCells count="3">
    <mergeCell ref="A1:L1"/>
    <mergeCell ref="N1:P2"/>
    <mergeCell ref="B4:L5"/>
  </mergeCells>
  <hyperlinks>
    <hyperlink ref="N1" location="'Table of Contents'!A1" display="Return to Table of Contents" xr:uid="{3F3D4EC7-0C78-470E-B052-F934A5D9C5F9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CFEF6-1C72-4684-9AEC-FCD83F5F0F66}">
  <sheetPr>
    <tabColor theme="4"/>
  </sheetPr>
  <dimension ref="A1:M42"/>
  <sheetViews>
    <sheetView workbookViewId="0">
      <selection activeCell="L1" sqref="L1:M2"/>
    </sheetView>
  </sheetViews>
  <sheetFormatPr defaultRowHeight="14" x14ac:dyDescent="0.3"/>
  <cols>
    <col min="2" max="2" width="19.83203125" customWidth="1"/>
    <col min="3" max="3" width="13.83203125" customWidth="1"/>
    <col min="4" max="4" width="13.58203125" customWidth="1"/>
    <col min="5" max="5" width="15.9140625" customWidth="1"/>
    <col min="6" max="6" width="11.58203125" customWidth="1"/>
    <col min="7" max="7" width="17.6640625" customWidth="1"/>
    <col min="8" max="8" width="16.5" customWidth="1"/>
    <col min="9" max="9" width="13.08203125" customWidth="1"/>
    <col min="10" max="10" width="10.83203125" customWidth="1"/>
    <col min="11" max="11" width="14.33203125" customWidth="1"/>
    <col min="12" max="12" width="15.6640625" customWidth="1"/>
    <col min="13" max="13" width="11.83203125" customWidth="1"/>
  </cols>
  <sheetData>
    <row r="1" spans="1:13" ht="20" x14ac:dyDescent="0.4">
      <c r="A1" s="220" t="s">
        <v>353</v>
      </c>
      <c r="B1" s="220"/>
      <c r="C1" s="220"/>
      <c r="D1" s="220"/>
      <c r="E1" s="220"/>
      <c r="F1" s="220"/>
      <c r="G1" s="220"/>
      <c r="H1" s="220"/>
      <c r="I1" s="220"/>
      <c r="J1" s="220"/>
      <c r="K1" s="33"/>
      <c r="L1" s="209" t="s">
        <v>16</v>
      </c>
      <c r="M1" s="210"/>
    </row>
    <row r="2" spans="1:13" ht="20" x14ac:dyDescent="0.4">
      <c r="A2" s="34"/>
      <c r="B2" s="42"/>
      <c r="C2" s="32"/>
      <c r="D2" s="32"/>
      <c r="E2" s="32"/>
      <c r="F2" s="32"/>
      <c r="G2" s="32"/>
      <c r="H2" s="32"/>
      <c r="I2" s="32"/>
      <c r="J2" s="32"/>
      <c r="K2" s="33"/>
      <c r="L2" s="212"/>
      <c r="M2" s="213"/>
    </row>
    <row r="3" spans="1:13" ht="20" x14ac:dyDescent="0.4">
      <c r="A3" s="34"/>
      <c r="B3" s="40" t="s">
        <v>436</v>
      </c>
      <c r="C3" s="32"/>
      <c r="D3" s="32"/>
      <c r="E3" s="32"/>
      <c r="F3" s="32"/>
      <c r="G3" s="32"/>
      <c r="H3" s="32"/>
      <c r="I3" s="32"/>
      <c r="J3" s="32"/>
      <c r="K3" s="33"/>
      <c r="L3" s="81"/>
      <c r="M3" s="81"/>
    </row>
    <row r="4" spans="1:13" s="120" customFormat="1" ht="13" x14ac:dyDescent="0.3">
      <c r="A4" s="171"/>
      <c r="B4" s="257" t="s">
        <v>450</v>
      </c>
      <c r="C4" s="257"/>
      <c r="D4" s="257"/>
      <c r="E4" s="257"/>
      <c r="F4" s="257"/>
      <c r="G4" s="257"/>
      <c r="H4" s="257"/>
      <c r="I4" s="257"/>
      <c r="J4" s="257"/>
      <c r="K4" s="172"/>
      <c r="L4" s="173"/>
      <c r="M4" s="173"/>
    </row>
    <row r="5" spans="1:13" s="120" customFormat="1" ht="32.5" customHeight="1" x14ac:dyDescent="0.3">
      <c r="A5" s="171"/>
      <c r="B5" s="257"/>
      <c r="C5" s="257"/>
      <c r="D5" s="257"/>
      <c r="E5" s="257"/>
      <c r="F5" s="257"/>
      <c r="G5" s="257"/>
      <c r="H5" s="257"/>
      <c r="I5" s="257"/>
      <c r="J5" s="257"/>
      <c r="K5" s="172"/>
      <c r="L5" s="173"/>
      <c r="M5" s="173"/>
    </row>
    <row r="6" spans="1:13" x14ac:dyDescent="0.3">
      <c r="B6" s="40"/>
    </row>
    <row r="7" spans="1:13" ht="42" x14ac:dyDescent="0.3">
      <c r="B7" s="143" t="s">
        <v>229</v>
      </c>
      <c r="C7" s="137" t="s">
        <v>442</v>
      </c>
      <c r="D7" s="258" t="s">
        <v>443</v>
      </c>
      <c r="E7" s="259"/>
      <c r="F7" s="258" t="s">
        <v>444</v>
      </c>
      <c r="G7" s="259"/>
      <c r="H7" s="258" t="s">
        <v>445</v>
      </c>
      <c r="I7" s="259"/>
      <c r="J7" s="258" t="s">
        <v>446</v>
      </c>
      <c r="K7" s="259"/>
      <c r="L7" s="258" t="s">
        <v>447</v>
      </c>
      <c r="M7" s="259"/>
    </row>
    <row r="8" spans="1:13" x14ac:dyDescent="0.3">
      <c r="B8" s="123"/>
      <c r="C8" s="131"/>
      <c r="D8" s="179" t="s">
        <v>448</v>
      </c>
      <c r="E8" s="179" t="s">
        <v>449</v>
      </c>
      <c r="F8" s="179" t="s">
        <v>448</v>
      </c>
      <c r="G8" s="179" t="s">
        <v>449</v>
      </c>
      <c r="H8" s="179" t="s">
        <v>448</v>
      </c>
      <c r="I8" s="179" t="s">
        <v>449</v>
      </c>
      <c r="J8" s="179" t="s">
        <v>448</v>
      </c>
      <c r="K8" s="179" t="s">
        <v>449</v>
      </c>
      <c r="L8" s="179" t="s">
        <v>448</v>
      </c>
      <c r="M8" s="179" t="s">
        <v>449</v>
      </c>
    </row>
    <row r="9" spans="1:13" x14ac:dyDescent="0.3">
      <c r="B9" s="123" t="s">
        <v>196</v>
      </c>
      <c r="C9" s="131">
        <v>4197</v>
      </c>
      <c r="D9" s="131">
        <v>334</v>
      </c>
      <c r="E9" s="166">
        <v>7.9580600000000001E-2</v>
      </c>
      <c r="F9" s="131">
        <v>318</v>
      </c>
      <c r="G9" s="166">
        <v>7.57684E-2</v>
      </c>
      <c r="H9" s="131">
        <v>380</v>
      </c>
      <c r="I9" s="166">
        <v>9.0540899999999994E-2</v>
      </c>
      <c r="J9" s="131">
        <v>289</v>
      </c>
      <c r="K9" s="166">
        <v>6.8858699999999995E-2</v>
      </c>
      <c r="L9" s="131">
        <v>3528</v>
      </c>
      <c r="M9" s="166">
        <v>0.84060040000000003</v>
      </c>
    </row>
    <row r="10" spans="1:13" x14ac:dyDescent="0.3">
      <c r="B10" s="123" t="s">
        <v>137</v>
      </c>
      <c r="C10" s="131">
        <v>4602</v>
      </c>
      <c r="D10" s="131">
        <v>531</v>
      </c>
      <c r="E10" s="166">
        <v>0.1153846</v>
      </c>
      <c r="F10" s="131">
        <v>467</v>
      </c>
      <c r="G10" s="166">
        <v>0.1014776</v>
      </c>
      <c r="H10" s="131">
        <v>402</v>
      </c>
      <c r="I10" s="166">
        <v>8.7353299999999995E-2</v>
      </c>
      <c r="J10" s="131">
        <v>437</v>
      </c>
      <c r="K10" s="166">
        <v>9.4958699999999993E-2</v>
      </c>
      <c r="L10" s="131">
        <v>3988</v>
      </c>
      <c r="M10" s="166">
        <v>0.86657980000000001</v>
      </c>
    </row>
    <row r="11" spans="1:13" x14ac:dyDescent="0.3">
      <c r="B11" s="123" t="s">
        <v>197</v>
      </c>
      <c r="C11" s="131">
        <v>445</v>
      </c>
      <c r="D11" s="131">
        <v>38</v>
      </c>
      <c r="E11" s="166">
        <v>8.5393300000000005E-2</v>
      </c>
      <c r="F11" s="131">
        <v>47</v>
      </c>
      <c r="G11" s="166">
        <v>0.105618</v>
      </c>
      <c r="H11" s="131">
        <v>14</v>
      </c>
      <c r="I11" s="166">
        <v>3.1460700000000001E-2</v>
      </c>
      <c r="J11" s="131">
        <v>33</v>
      </c>
      <c r="K11" s="166">
        <v>7.4157299999999995E-2</v>
      </c>
      <c r="L11" s="131">
        <v>346</v>
      </c>
      <c r="M11" s="166">
        <v>0.77752810000000006</v>
      </c>
    </row>
    <row r="12" spans="1:13" x14ac:dyDescent="0.3">
      <c r="B12" s="123" t="s">
        <v>198</v>
      </c>
      <c r="C12" s="131">
        <v>3992</v>
      </c>
      <c r="D12" s="131">
        <v>485</v>
      </c>
      <c r="E12" s="166">
        <v>0.121493</v>
      </c>
      <c r="F12" s="131">
        <v>272</v>
      </c>
      <c r="G12" s="166">
        <v>6.8136299999999997E-2</v>
      </c>
      <c r="H12" s="131">
        <v>187</v>
      </c>
      <c r="I12" s="166">
        <v>4.6843700000000002E-2</v>
      </c>
      <c r="J12" s="131">
        <v>427</v>
      </c>
      <c r="K12" s="166">
        <v>0.1069639</v>
      </c>
      <c r="L12" s="131">
        <v>2753</v>
      </c>
      <c r="M12" s="166">
        <v>0.6896293</v>
      </c>
    </row>
    <row r="13" spans="1:13" x14ac:dyDescent="0.3">
      <c r="B13" s="123" t="s">
        <v>199</v>
      </c>
      <c r="C13" s="131">
        <v>595</v>
      </c>
      <c r="D13" s="131">
        <v>67</v>
      </c>
      <c r="E13" s="166">
        <v>0.112605</v>
      </c>
      <c r="F13" s="131">
        <v>64</v>
      </c>
      <c r="G13" s="166">
        <v>0.10756300000000001</v>
      </c>
      <c r="H13" s="131">
        <v>46</v>
      </c>
      <c r="I13" s="166">
        <v>7.7310900000000002E-2</v>
      </c>
      <c r="J13" s="131">
        <v>52</v>
      </c>
      <c r="K13" s="166">
        <v>8.7395E-2</v>
      </c>
      <c r="L13" s="131">
        <v>438</v>
      </c>
      <c r="M13" s="166">
        <v>0.73613450000000002</v>
      </c>
    </row>
    <row r="14" spans="1:13" x14ac:dyDescent="0.3">
      <c r="B14" s="123" t="s">
        <v>200</v>
      </c>
      <c r="C14" s="131">
        <v>6915</v>
      </c>
      <c r="D14" s="131">
        <v>530</v>
      </c>
      <c r="E14" s="166">
        <v>7.6645000000000005E-2</v>
      </c>
      <c r="F14" s="131">
        <v>574</v>
      </c>
      <c r="G14" s="166">
        <v>8.3007999999999998E-2</v>
      </c>
      <c r="H14" s="131">
        <v>628</v>
      </c>
      <c r="I14" s="166">
        <v>9.0817099999999998E-2</v>
      </c>
      <c r="J14" s="131">
        <v>453</v>
      </c>
      <c r="K14" s="166">
        <v>6.5509800000000007E-2</v>
      </c>
      <c r="L14" s="131">
        <v>5529</v>
      </c>
      <c r="M14" s="166">
        <v>0.79956609999999995</v>
      </c>
    </row>
    <row r="15" spans="1:13" x14ac:dyDescent="0.3">
      <c r="B15" s="123" t="s">
        <v>201</v>
      </c>
      <c r="C15" s="131">
        <v>2378</v>
      </c>
      <c r="D15" s="131">
        <v>223</v>
      </c>
      <c r="E15" s="166">
        <v>9.3776300000000007E-2</v>
      </c>
      <c r="F15" s="131">
        <v>230</v>
      </c>
      <c r="G15" s="166">
        <v>9.6719899999999998E-2</v>
      </c>
      <c r="H15" s="131">
        <v>191</v>
      </c>
      <c r="I15" s="166">
        <v>8.0319600000000005E-2</v>
      </c>
      <c r="J15" s="131">
        <v>210</v>
      </c>
      <c r="K15" s="166">
        <v>8.8309499999999999E-2</v>
      </c>
      <c r="L15" s="131">
        <v>1797</v>
      </c>
      <c r="M15" s="166">
        <v>0.75567700000000004</v>
      </c>
    </row>
    <row r="16" spans="1:13" x14ac:dyDescent="0.3">
      <c r="B16" s="123" t="s">
        <v>202</v>
      </c>
      <c r="C16" s="131">
        <v>63560</v>
      </c>
      <c r="D16" s="131">
        <v>6608</v>
      </c>
      <c r="E16" s="166">
        <v>0.1039648</v>
      </c>
      <c r="F16" s="131">
        <v>5221</v>
      </c>
      <c r="G16" s="166">
        <v>8.2142900000000005E-2</v>
      </c>
      <c r="H16" s="131">
        <v>5438</v>
      </c>
      <c r="I16" s="166">
        <v>8.5556999999999994E-2</v>
      </c>
      <c r="J16" s="131">
        <v>6340</v>
      </c>
      <c r="K16" s="166">
        <v>9.9748299999999998E-2</v>
      </c>
      <c r="L16" s="131">
        <v>48414</v>
      </c>
      <c r="M16" s="166">
        <v>0.76170550000000004</v>
      </c>
    </row>
    <row r="17" spans="2:13" x14ac:dyDescent="0.3">
      <c r="B17" s="123" t="s">
        <v>203</v>
      </c>
      <c r="C17" s="131">
        <v>6858</v>
      </c>
      <c r="D17" s="131">
        <v>753</v>
      </c>
      <c r="E17" s="166">
        <v>0.1097988</v>
      </c>
      <c r="F17" s="131">
        <v>624</v>
      </c>
      <c r="G17" s="166">
        <v>9.0988600000000003E-2</v>
      </c>
      <c r="H17" s="131">
        <v>740</v>
      </c>
      <c r="I17" s="166">
        <v>0.1079032</v>
      </c>
      <c r="J17" s="131">
        <v>633</v>
      </c>
      <c r="K17" s="166">
        <v>9.2300999999999994E-2</v>
      </c>
      <c r="L17" s="131">
        <v>5533</v>
      </c>
      <c r="M17" s="166">
        <v>0.80679500000000004</v>
      </c>
    </row>
    <row r="18" spans="2:13" x14ac:dyDescent="0.3">
      <c r="B18" s="123" t="s">
        <v>204</v>
      </c>
      <c r="C18" s="131">
        <v>979</v>
      </c>
      <c r="D18" s="131">
        <v>82</v>
      </c>
      <c r="E18" s="166">
        <v>8.3758899999999997E-2</v>
      </c>
      <c r="F18" s="131">
        <v>89</v>
      </c>
      <c r="G18" s="166">
        <v>9.0909100000000007E-2</v>
      </c>
      <c r="H18" s="131">
        <v>53</v>
      </c>
      <c r="I18" s="166">
        <v>5.4136900000000002E-2</v>
      </c>
      <c r="J18" s="131">
        <v>73</v>
      </c>
      <c r="K18" s="166">
        <v>7.4565900000000004E-2</v>
      </c>
      <c r="L18" s="131">
        <v>746</v>
      </c>
      <c r="M18" s="166">
        <v>0.76200210000000002</v>
      </c>
    </row>
    <row r="19" spans="2:13" x14ac:dyDescent="0.3">
      <c r="B19" s="123" t="s">
        <v>205</v>
      </c>
      <c r="C19" s="131">
        <v>18296</v>
      </c>
      <c r="D19" s="131">
        <v>1887</v>
      </c>
      <c r="E19" s="166">
        <v>0.1031373</v>
      </c>
      <c r="F19" s="131">
        <v>1485</v>
      </c>
      <c r="G19" s="166">
        <v>8.1165299999999996E-2</v>
      </c>
      <c r="H19" s="131">
        <v>1020</v>
      </c>
      <c r="I19" s="166">
        <v>5.5749899999999998E-2</v>
      </c>
      <c r="J19" s="131">
        <v>1666</v>
      </c>
      <c r="K19" s="166">
        <v>9.1058200000000006E-2</v>
      </c>
      <c r="L19" s="131">
        <v>13033</v>
      </c>
      <c r="M19" s="166">
        <v>0.71234149999999996</v>
      </c>
    </row>
    <row r="20" spans="2:13" x14ac:dyDescent="0.3">
      <c r="B20" s="123" t="s">
        <v>206</v>
      </c>
      <c r="C20" s="131">
        <v>16717</v>
      </c>
      <c r="D20" s="131">
        <v>1980</v>
      </c>
      <c r="E20" s="166">
        <v>0.1184423</v>
      </c>
      <c r="F20" s="131">
        <v>2435</v>
      </c>
      <c r="G20" s="166">
        <v>0.14566009999999999</v>
      </c>
      <c r="H20" s="131">
        <v>1429</v>
      </c>
      <c r="I20" s="166">
        <v>8.5481799999999997E-2</v>
      </c>
      <c r="J20" s="131">
        <v>1887</v>
      </c>
      <c r="K20" s="166">
        <v>0.1128791</v>
      </c>
      <c r="L20" s="131">
        <v>11181</v>
      </c>
      <c r="M20" s="166">
        <v>0.66884010000000005</v>
      </c>
    </row>
    <row r="21" spans="2:13" x14ac:dyDescent="0.3">
      <c r="B21" s="123" t="s">
        <v>368</v>
      </c>
      <c r="C21" s="131">
        <v>2707</v>
      </c>
      <c r="D21" s="131">
        <v>237</v>
      </c>
      <c r="E21" s="166">
        <v>8.7550799999999998E-2</v>
      </c>
      <c r="F21" s="131">
        <v>267</v>
      </c>
      <c r="G21" s="166">
        <v>9.8633200000000004E-2</v>
      </c>
      <c r="H21" s="131">
        <v>219</v>
      </c>
      <c r="I21" s="166">
        <v>8.0901399999999998E-2</v>
      </c>
      <c r="J21" s="131">
        <v>180</v>
      </c>
      <c r="K21" s="166">
        <v>6.6494300000000006E-2</v>
      </c>
      <c r="L21" s="131">
        <v>2203</v>
      </c>
      <c r="M21" s="166">
        <v>0.81381599999999998</v>
      </c>
    </row>
    <row r="22" spans="2:13" x14ac:dyDescent="0.3">
      <c r="B22" s="123" t="s">
        <v>208</v>
      </c>
      <c r="C22" s="157">
        <v>5625</v>
      </c>
      <c r="D22" s="131">
        <v>668</v>
      </c>
      <c r="E22" s="166">
        <v>0.1187556</v>
      </c>
      <c r="F22" s="131">
        <v>586</v>
      </c>
      <c r="G22" s="166">
        <v>0.1041778</v>
      </c>
      <c r="H22" s="131">
        <v>601</v>
      </c>
      <c r="I22" s="166">
        <v>0.10684440000000001</v>
      </c>
      <c r="J22" s="131">
        <v>654</v>
      </c>
      <c r="K22" s="166">
        <v>0.1162667</v>
      </c>
      <c r="L22" s="131">
        <v>4011</v>
      </c>
      <c r="M22" s="166">
        <v>0.71306659999999999</v>
      </c>
    </row>
    <row r="23" spans="2:13" x14ac:dyDescent="0.3">
      <c r="B23" s="123" t="s">
        <v>209</v>
      </c>
      <c r="C23" s="131">
        <v>3206</v>
      </c>
      <c r="D23" s="131">
        <v>384</v>
      </c>
      <c r="E23" s="166">
        <v>0.1197754</v>
      </c>
      <c r="F23" s="131">
        <v>389</v>
      </c>
      <c r="G23" s="166">
        <v>0.121335</v>
      </c>
      <c r="H23" s="131">
        <v>295</v>
      </c>
      <c r="I23" s="166">
        <v>9.2015E-2</v>
      </c>
      <c r="J23" s="131">
        <v>389</v>
      </c>
      <c r="K23" s="166">
        <v>0.121335</v>
      </c>
      <c r="L23" s="131">
        <v>2244</v>
      </c>
      <c r="M23" s="166">
        <v>0.69993760000000005</v>
      </c>
    </row>
    <row r="24" spans="2:13" x14ac:dyDescent="0.3">
      <c r="B24" s="123" t="s">
        <v>210</v>
      </c>
      <c r="C24" s="131">
        <v>17046</v>
      </c>
      <c r="D24" s="131">
        <v>1921</v>
      </c>
      <c r="E24" s="166">
        <v>0.11269510000000001</v>
      </c>
      <c r="F24" s="131">
        <v>2034</v>
      </c>
      <c r="G24" s="166">
        <v>0.11932420000000001</v>
      </c>
      <c r="H24" s="131">
        <v>1637</v>
      </c>
      <c r="I24" s="166">
        <v>9.6034300000000003E-2</v>
      </c>
      <c r="J24" s="131">
        <v>1761</v>
      </c>
      <c r="K24" s="166">
        <v>0.1033087</v>
      </c>
      <c r="L24" s="131">
        <v>12498</v>
      </c>
      <c r="M24" s="166">
        <v>0.73319259999999997</v>
      </c>
    </row>
    <row r="25" spans="2:13" x14ac:dyDescent="0.3">
      <c r="B25" s="123" t="s">
        <v>211</v>
      </c>
      <c r="C25" s="131">
        <v>5399</v>
      </c>
      <c r="D25" s="131">
        <v>745</v>
      </c>
      <c r="E25" s="166">
        <v>0.13798849999999999</v>
      </c>
      <c r="F25" s="131">
        <v>545</v>
      </c>
      <c r="G25" s="166">
        <v>0.1009446</v>
      </c>
      <c r="H25" s="131">
        <v>570</v>
      </c>
      <c r="I25" s="166">
        <v>0.10557510000000001</v>
      </c>
      <c r="J25" s="131">
        <v>690</v>
      </c>
      <c r="K25" s="166">
        <v>0.12780140000000001</v>
      </c>
      <c r="L25" s="131">
        <v>4156</v>
      </c>
      <c r="M25" s="166">
        <v>0.76977220000000002</v>
      </c>
    </row>
    <row r="26" spans="2:13" x14ac:dyDescent="0.3">
      <c r="B26" s="123" t="s">
        <v>212</v>
      </c>
      <c r="C26" s="131">
        <v>2880</v>
      </c>
      <c r="D26" s="131">
        <v>300</v>
      </c>
      <c r="E26" s="166">
        <v>0.1041667</v>
      </c>
      <c r="F26" s="131">
        <v>293</v>
      </c>
      <c r="G26" s="166">
        <v>0.1017361</v>
      </c>
      <c r="H26" s="131">
        <v>220</v>
      </c>
      <c r="I26" s="166">
        <v>7.6388899999999996E-2</v>
      </c>
      <c r="J26" s="131">
        <v>282</v>
      </c>
      <c r="K26" s="166">
        <v>9.7916699999999995E-2</v>
      </c>
      <c r="L26" s="131">
        <v>2371</v>
      </c>
      <c r="M26" s="166">
        <v>0.82326390000000005</v>
      </c>
    </row>
    <row r="27" spans="2:13" x14ac:dyDescent="0.3">
      <c r="B27" s="123" t="s">
        <v>213</v>
      </c>
      <c r="C27" s="131">
        <v>5764</v>
      </c>
      <c r="D27" s="131">
        <v>721</v>
      </c>
      <c r="E27" s="166">
        <v>0.1250867</v>
      </c>
      <c r="F27" s="131">
        <v>364</v>
      </c>
      <c r="G27" s="166">
        <v>6.3150600000000001E-2</v>
      </c>
      <c r="H27" s="131">
        <v>324</v>
      </c>
      <c r="I27" s="166">
        <v>5.6210999999999997E-2</v>
      </c>
      <c r="J27" s="131">
        <v>682</v>
      </c>
      <c r="K27" s="166">
        <v>0.1183206</v>
      </c>
      <c r="L27" s="131">
        <v>4250</v>
      </c>
      <c r="M27" s="166">
        <v>0.73733519999999997</v>
      </c>
    </row>
    <row r="28" spans="2:13" x14ac:dyDescent="0.3">
      <c r="B28" s="123" t="s">
        <v>214</v>
      </c>
      <c r="C28" s="131">
        <v>2439</v>
      </c>
      <c r="D28" s="131">
        <v>198</v>
      </c>
      <c r="E28" s="166">
        <v>8.1180799999999997E-2</v>
      </c>
      <c r="F28" s="131">
        <v>230</v>
      </c>
      <c r="G28" s="166">
        <v>9.4300899999999993E-2</v>
      </c>
      <c r="H28" s="131">
        <v>185</v>
      </c>
      <c r="I28" s="166">
        <v>7.5850799999999996E-2</v>
      </c>
      <c r="J28" s="131">
        <v>152</v>
      </c>
      <c r="K28" s="166">
        <v>6.2320599999999997E-2</v>
      </c>
      <c r="L28" s="131">
        <v>2053</v>
      </c>
      <c r="M28" s="166">
        <v>0.8417384</v>
      </c>
    </row>
    <row r="29" spans="2:13" x14ac:dyDescent="0.3">
      <c r="B29" s="123" t="s">
        <v>215</v>
      </c>
      <c r="C29" s="131">
        <v>3824</v>
      </c>
      <c r="D29" s="131">
        <v>286</v>
      </c>
      <c r="E29" s="166">
        <v>7.4790800000000004E-2</v>
      </c>
      <c r="F29" s="131">
        <v>304</v>
      </c>
      <c r="G29" s="166">
        <v>7.9497899999999996E-2</v>
      </c>
      <c r="H29" s="131">
        <v>296</v>
      </c>
      <c r="I29" s="166">
        <v>7.74059E-2</v>
      </c>
      <c r="J29" s="131">
        <v>251</v>
      </c>
      <c r="K29" s="166">
        <v>6.5638100000000005E-2</v>
      </c>
      <c r="L29" s="131">
        <v>2881</v>
      </c>
      <c r="M29" s="166">
        <v>0.75339959999999995</v>
      </c>
    </row>
    <row r="30" spans="2:13" x14ac:dyDescent="0.3">
      <c r="B30" s="123" t="s">
        <v>216</v>
      </c>
      <c r="C30" s="131">
        <v>7495</v>
      </c>
      <c r="D30" s="131">
        <v>685</v>
      </c>
      <c r="E30" s="166">
        <v>9.1394299999999998E-2</v>
      </c>
      <c r="F30" s="131">
        <v>1078</v>
      </c>
      <c r="G30" s="166">
        <v>0.14382919999999999</v>
      </c>
      <c r="H30" s="131">
        <v>687</v>
      </c>
      <c r="I30" s="166">
        <v>9.1661099999999995E-2</v>
      </c>
      <c r="J30" s="131">
        <v>583</v>
      </c>
      <c r="K30" s="166">
        <v>7.7785199999999999E-2</v>
      </c>
      <c r="L30" s="131">
        <v>4337</v>
      </c>
      <c r="M30" s="166">
        <v>0.57865239999999996</v>
      </c>
    </row>
    <row r="31" spans="2:13" x14ac:dyDescent="0.3">
      <c r="B31" s="123" t="s">
        <v>217</v>
      </c>
      <c r="C31" s="131">
        <v>3149</v>
      </c>
      <c r="D31" s="131">
        <v>358</v>
      </c>
      <c r="E31" s="166">
        <v>0.11368689999999999</v>
      </c>
      <c r="F31" s="131">
        <v>278</v>
      </c>
      <c r="G31" s="166">
        <v>8.8281999999999999E-2</v>
      </c>
      <c r="H31" s="131">
        <v>348</v>
      </c>
      <c r="I31" s="166">
        <v>0.11051130000000001</v>
      </c>
      <c r="J31" s="131">
        <v>317</v>
      </c>
      <c r="K31" s="166">
        <v>0.1006669</v>
      </c>
      <c r="L31" s="131">
        <v>2472</v>
      </c>
      <c r="M31" s="166">
        <v>0.78501109999999996</v>
      </c>
    </row>
    <row r="32" spans="2:13" x14ac:dyDescent="0.3">
      <c r="B32" s="123" t="s">
        <v>218</v>
      </c>
      <c r="C32" s="131">
        <v>1197</v>
      </c>
      <c r="D32" s="131">
        <v>128</v>
      </c>
      <c r="E32" s="166">
        <v>0.106934</v>
      </c>
      <c r="F32" s="131">
        <v>218</v>
      </c>
      <c r="G32" s="166">
        <v>0.18212200000000001</v>
      </c>
      <c r="H32" s="131">
        <v>125</v>
      </c>
      <c r="I32" s="166">
        <v>0.1044277</v>
      </c>
      <c r="J32" s="131">
        <v>88</v>
      </c>
      <c r="K32" s="166">
        <v>7.3517100000000002E-2</v>
      </c>
      <c r="L32" s="131">
        <v>965</v>
      </c>
      <c r="M32" s="166">
        <v>0.80618210000000001</v>
      </c>
    </row>
    <row r="33" spans="2:13" x14ac:dyDescent="0.3">
      <c r="B33" s="123" t="s">
        <v>219</v>
      </c>
      <c r="C33" s="131">
        <v>2195</v>
      </c>
      <c r="D33" s="131">
        <v>172</v>
      </c>
      <c r="E33" s="166">
        <v>7.8359899999999996E-2</v>
      </c>
      <c r="F33" s="131">
        <v>192</v>
      </c>
      <c r="G33" s="166">
        <v>8.7471499999999994E-2</v>
      </c>
      <c r="H33" s="131">
        <v>187</v>
      </c>
      <c r="I33" s="166">
        <v>8.5193599999999994E-2</v>
      </c>
      <c r="J33" s="131">
        <v>161</v>
      </c>
      <c r="K33" s="166">
        <v>7.3348499999999997E-2</v>
      </c>
      <c r="L33" s="131">
        <v>1823</v>
      </c>
      <c r="M33" s="166">
        <v>0.83052389999999998</v>
      </c>
    </row>
    <row r="34" spans="2:13" x14ac:dyDescent="0.3">
      <c r="B34" s="123" t="s">
        <v>220</v>
      </c>
      <c r="C34" s="131">
        <v>3200</v>
      </c>
      <c r="D34" s="131">
        <v>336</v>
      </c>
      <c r="E34" s="166">
        <v>0.105</v>
      </c>
      <c r="F34" s="131">
        <v>220</v>
      </c>
      <c r="G34" s="166">
        <v>6.8750000000000006E-2</v>
      </c>
      <c r="H34" s="131">
        <v>258</v>
      </c>
      <c r="I34" s="166">
        <v>8.0625000000000002E-2</v>
      </c>
      <c r="J34" s="131">
        <v>240</v>
      </c>
      <c r="K34" s="166">
        <v>7.4999999999999997E-2</v>
      </c>
      <c r="L34" s="131">
        <v>2485</v>
      </c>
      <c r="M34" s="166">
        <v>0.77656250000000004</v>
      </c>
    </row>
    <row r="35" spans="2:13" x14ac:dyDescent="0.3">
      <c r="B35" s="123" t="s">
        <v>221</v>
      </c>
      <c r="C35" s="131">
        <v>29013</v>
      </c>
      <c r="D35" s="131">
        <v>2679</v>
      </c>
      <c r="E35" s="166">
        <v>9.2337900000000001E-2</v>
      </c>
      <c r="F35" s="131">
        <v>2979</v>
      </c>
      <c r="G35" s="166">
        <v>0.10267809999999999</v>
      </c>
      <c r="H35" s="131">
        <v>2459</v>
      </c>
      <c r="I35" s="166">
        <v>8.47551E-2</v>
      </c>
      <c r="J35" s="131">
        <v>2462</v>
      </c>
      <c r="K35" s="166">
        <v>8.4858500000000003E-2</v>
      </c>
      <c r="L35" s="131">
        <v>21017</v>
      </c>
      <c r="M35" s="166">
        <v>0.72439940000000003</v>
      </c>
    </row>
    <row r="36" spans="2:13" x14ac:dyDescent="0.3">
      <c r="B36" s="123" t="s">
        <v>222</v>
      </c>
      <c r="C36" s="131">
        <v>3407</v>
      </c>
      <c r="D36" s="131">
        <v>505</v>
      </c>
      <c r="E36" s="166">
        <v>0.1482242</v>
      </c>
      <c r="F36" s="131">
        <v>485</v>
      </c>
      <c r="G36" s="166">
        <v>0.14235400000000001</v>
      </c>
      <c r="H36" s="131">
        <v>256</v>
      </c>
      <c r="I36" s="166">
        <v>7.5139399999999995E-2</v>
      </c>
      <c r="J36" s="131">
        <v>485</v>
      </c>
      <c r="K36" s="166">
        <v>0.14235400000000001</v>
      </c>
      <c r="L36" s="131">
        <v>2334</v>
      </c>
      <c r="M36" s="166">
        <v>0.68506009999999995</v>
      </c>
    </row>
    <row r="37" spans="2:13" x14ac:dyDescent="0.3">
      <c r="B37" s="123" t="s">
        <v>223</v>
      </c>
      <c r="C37" s="131">
        <v>2555</v>
      </c>
      <c r="D37" s="131">
        <v>310</v>
      </c>
      <c r="E37" s="166">
        <v>0.1213307</v>
      </c>
      <c r="F37" s="131">
        <v>156</v>
      </c>
      <c r="G37" s="166">
        <v>6.1056800000000001E-2</v>
      </c>
      <c r="H37" s="131">
        <v>168</v>
      </c>
      <c r="I37" s="166">
        <v>6.5753400000000004E-2</v>
      </c>
      <c r="J37" s="131">
        <v>319</v>
      </c>
      <c r="K37" s="166">
        <v>0.1248532</v>
      </c>
      <c r="L37" s="131">
        <v>1878</v>
      </c>
      <c r="M37" s="166">
        <v>0.7350293</v>
      </c>
    </row>
    <row r="38" spans="2:13" x14ac:dyDescent="0.3">
      <c r="B38" s="123" t="s">
        <v>224</v>
      </c>
      <c r="C38" s="131">
        <v>2486</v>
      </c>
      <c r="D38" s="131">
        <v>305</v>
      </c>
      <c r="E38" s="166">
        <v>0.122687</v>
      </c>
      <c r="F38" s="131">
        <v>187</v>
      </c>
      <c r="G38" s="166">
        <v>7.5221200000000002E-2</v>
      </c>
      <c r="H38" s="131">
        <v>189</v>
      </c>
      <c r="I38" s="166">
        <v>7.6025700000000002E-2</v>
      </c>
      <c r="J38" s="131">
        <v>273</v>
      </c>
      <c r="K38" s="166">
        <v>0.109815</v>
      </c>
      <c r="L38" s="131">
        <v>1758</v>
      </c>
      <c r="M38" s="166">
        <v>0.70716009999999996</v>
      </c>
    </row>
    <row r="39" spans="2:13" x14ac:dyDescent="0.3">
      <c r="B39" s="123" t="s">
        <v>225</v>
      </c>
      <c r="C39" s="131">
        <v>2888</v>
      </c>
      <c r="D39" s="131">
        <v>252</v>
      </c>
      <c r="E39" s="166">
        <v>8.7257600000000005E-2</v>
      </c>
      <c r="F39" s="131">
        <v>245</v>
      </c>
      <c r="G39" s="166">
        <v>8.4833800000000001E-2</v>
      </c>
      <c r="H39" s="131">
        <v>188</v>
      </c>
      <c r="I39" s="166">
        <v>6.5097000000000002E-2</v>
      </c>
      <c r="J39" s="131">
        <v>206</v>
      </c>
      <c r="K39" s="166">
        <v>7.1329600000000007E-2</v>
      </c>
      <c r="L39" s="131">
        <v>1955</v>
      </c>
      <c r="M39" s="166">
        <v>0.67693910000000002</v>
      </c>
    </row>
    <row r="40" spans="2:13" x14ac:dyDescent="0.3">
      <c r="B40" s="123" t="s">
        <v>226</v>
      </c>
      <c r="C40" s="131">
        <v>6989</v>
      </c>
      <c r="D40" s="131">
        <v>774</v>
      </c>
      <c r="E40" s="166">
        <v>0.1107455</v>
      </c>
      <c r="F40" s="131">
        <v>1227</v>
      </c>
      <c r="G40" s="166">
        <v>0.17556160000000001</v>
      </c>
      <c r="H40" s="131">
        <v>539</v>
      </c>
      <c r="I40" s="166">
        <v>7.7121200000000001E-2</v>
      </c>
      <c r="J40" s="131">
        <v>700</v>
      </c>
      <c r="K40" s="166">
        <v>0.10015739999999999</v>
      </c>
      <c r="L40" s="131">
        <v>5422</v>
      </c>
      <c r="M40" s="166">
        <v>0.77579050000000005</v>
      </c>
    </row>
    <row r="41" spans="2:13" x14ac:dyDescent="0.3">
      <c r="B41" s="123" t="s">
        <v>227</v>
      </c>
      <c r="C41" s="131">
        <v>2955</v>
      </c>
      <c r="D41" s="131">
        <v>391</v>
      </c>
      <c r="E41" s="166">
        <v>0.13231809999999999</v>
      </c>
      <c r="F41" s="131">
        <v>337</v>
      </c>
      <c r="G41" s="166">
        <v>0.11404400000000001</v>
      </c>
      <c r="H41" s="131">
        <v>244</v>
      </c>
      <c r="I41" s="166">
        <v>8.2571900000000004E-2</v>
      </c>
      <c r="J41" s="131">
        <v>380</v>
      </c>
      <c r="K41" s="166">
        <v>0.1285956</v>
      </c>
      <c r="L41" s="131">
        <v>2167</v>
      </c>
      <c r="M41" s="166">
        <v>0.73333329999999997</v>
      </c>
    </row>
    <row r="42" spans="2:13" x14ac:dyDescent="0.3">
      <c r="B42" s="123" t="s">
        <v>369</v>
      </c>
      <c r="C42" s="131">
        <v>14840</v>
      </c>
      <c r="D42" s="131">
        <v>1756</v>
      </c>
      <c r="E42" s="166">
        <v>0.1183288</v>
      </c>
      <c r="F42" s="131">
        <v>1050</v>
      </c>
      <c r="G42" s="166">
        <v>7.0754700000000004E-2</v>
      </c>
      <c r="H42" s="131">
        <v>663</v>
      </c>
      <c r="I42" s="166">
        <v>4.4676500000000001E-2</v>
      </c>
      <c r="J42" s="131">
        <v>1670</v>
      </c>
      <c r="K42" s="166">
        <v>0.1125337</v>
      </c>
      <c r="L42" s="131">
        <v>11102</v>
      </c>
      <c r="M42" s="166">
        <v>0.74811320000000003</v>
      </c>
    </row>
  </sheetData>
  <mergeCells count="8">
    <mergeCell ref="A1:J1"/>
    <mergeCell ref="L1:M2"/>
    <mergeCell ref="B4:J5"/>
    <mergeCell ref="D7:E7"/>
    <mergeCell ref="F7:G7"/>
    <mergeCell ref="H7:I7"/>
    <mergeCell ref="J7:K7"/>
    <mergeCell ref="L7:M7"/>
  </mergeCells>
  <hyperlinks>
    <hyperlink ref="L1" location="'Table of Contents'!A1" display="Return to Table of Contents" xr:uid="{DC60EAE0-571E-410C-A840-96C89E9D24CA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B1DA7-2C77-47AC-BFDC-76BD907D21D9}">
  <sheetPr>
    <tabColor theme="5" tint="0.79998168889431442"/>
  </sheetPr>
  <dimension ref="A1:V10"/>
  <sheetViews>
    <sheetView workbookViewId="0">
      <selection activeCell="N1" sqref="N1:P2"/>
    </sheetView>
  </sheetViews>
  <sheetFormatPr defaultRowHeight="14" x14ac:dyDescent="0.3"/>
  <sheetData>
    <row r="1" spans="1:22" ht="20" x14ac:dyDescent="0.4">
      <c r="A1" s="220" t="s">
        <v>364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33"/>
      <c r="N1" s="209" t="s">
        <v>16</v>
      </c>
      <c r="O1" s="210"/>
      <c r="P1" s="211"/>
      <c r="Q1" s="33"/>
      <c r="R1" s="33"/>
      <c r="S1" s="33"/>
      <c r="T1" s="33"/>
      <c r="U1" s="33"/>
      <c r="V1" s="33"/>
    </row>
    <row r="2" spans="1:22" ht="20" x14ac:dyDescent="0.4">
      <c r="A2" s="34"/>
      <c r="B2" s="42"/>
      <c r="C2" s="32"/>
      <c r="D2" s="32"/>
      <c r="E2" s="32"/>
      <c r="F2" s="32"/>
      <c r="G2" s="32"/>
      <c r="H2" s="32"/>
      <c r="I2" s="32"/>
      <c r="J2" s="32"/>
      <c r="K2" s="36"/>
      <c r="L2" s="36"/>
      <c r="M2" s="33"/>
      <c r="N2" s="212"/>
      <c r="O2" s="213"/>
      <c r="P2" s="214"/>
      <c r="Q2" s="33"/>
      <c r="R2" s="33"/>
      <c r="S2" s="33"/>
      <c r="T2" s="33"/>
      <c r="U2" s="33"/>
      <c r="V2" s="33"/>
    </row>
    <row r="3" spans="1:22" ht="20" x14ac:dyDescent="0.4">
      <c r="A3" s="34"/>
      <c r="B3" s="40" t="s">
        <v>27</v>
      </c>
      <c r="C3" s="32"/>
      <c r="D3" s="32"/>
      <c r="E3" s="32"/>
      <c r="F3" s="32"/>
      <c r="G3" s="32"/>
      <c r="H3" s="32"/>
      <c r="I3" s="32"/>
      <c r="J3" s="32"/>
      <c r="K3" s="36"/>
      <c r="L3" s="36"/>
      <c r="M3" s="33"/>
      <c r="N3" s="81"/>
      <c r="O3" s="81"/>
      <c r="P3" s="81"/>
      <c r="Q3" s="33"/>
      <c r="R3" s="33"/>
      <c r="S3" s="33"/>
      <c r="T3" s="33"/>
      <c r="U3" s="33"/>
      <c r="V3" s="33"/>
    </row>
    <row r="4" spans="1:22" ht="20" x14ac:dyDescent="0.4">
      <c r="A4" s="34"/>
      <c r="B4" s="42"/>
      <c r="C4" s="32"/>
      <c r="D4" s="32"/>
      <c r="E4" s="32"/>
      <c r="F4" s="32"/>
      <c r="G4" s="32"/>
      <c r="H4" s="32"/>
      <c r="I4" s="32"/>
      <c r="J4" s="32"/>
      <c r="K4" s="36"/>
      <c r="L4" s="36"/>
      <c r="M4" s="33"/>
      <c r="N4" s="81"/>
      <c r="O4" s="81"/>
      <c r="P4" s="81"/>
      <c r="Q4" s="33"/>
      <c r="R4" s="33"/>
      <c r="S4" s="33"/>
      <c r="T4" s="33"/>
      <c r="U4" s="33"/>
      <c r="V4" s="33"/>
    </row>
    <row r="5" spans="1:22" x14ac:dyDescent="0.3">
      <c r="B5" s="40"/>
    </row>
    <row r="6" spans="1:22" x14ac:dyDescent="0.3">
      <c r="B6" s="40"/>
    </row>
    <row r="7" spans="1:22" x14ac:dyDescent="0.3">
      <c r="B7" s="40"/>
    </row>
    <row r="10" spans="1:22" x14ac:dyDescent="0.3">
      <c r="A10" s="41"/>
    </row>
  </sheetData>
  <mergeCells count="2">
    <mergeCell ref="A1:L1"/>
    <mergeCell ref="N1:P2"/>
  </mergeCells>
  <hyperlinks>
    <hyperlink ref="N1" location="'Table of Contents'!A1" display="Return to Table of Contents" xr:uid="{5C15DC76-C5A5-47B6-AE87-D1CE91E08D8C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39AAF-F247-4F4C-85A3-351C889C8079}">
  <sheetPr>
    <tabColor theme="5" tint="0.79998168889431442"/>
  </sheetPr>
  <dimension ref="A1:V10"/>
  <sheetViews>
    <sheetView workbookViewId="0">
      <selection sqref="A1:L1"/>
    </sheetView>
  </sheetViews>
  <sheetFormatPr defaultRowHeight="14" x14ac:dyDescent="0.3"/>
  <sheetData>
    <row r="1" spans="1:22" ht="20" x14ac:dyDescent="0.4">
      <c r="A1" s="220" t="s">
        <v>175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33"/>
      <c r="N1" s="209" t="s">
        <v>16</v>
      </c>
      <c r="O1" s="210"/>
      <c r="P1" s="211"/>
      <c r="Q1" s="33"/>
      <c r="R1" s="33"/>
      <c r="S1" s="33"/>
      <c r="T1" s="33"/>
      <c r="U1" s="33"/>
      <c r="V1" s="33"/>
    </row>
    <row r="2" spans="1:22" ht="20" x14ac:dyDescent="0.4">
      <c r="A2" s="34"/>
      <c r="B2" s="42"/>
      <c r="C2" s="32"/>
      <c r="D2" s="32"/>
      <c r="E2" s="32"/>
      <c r="F2" s="32"/>
      <c r="G2" s="32"/>
      <c r="H2" s="32"/>
      <c r="I2" s="32"/>
      <c r="J2" s="32"/>
      <c r="K2" s="36"/>
      <c r="L2" s="36"/>
      <c r="M2" s="33"/>
      <c r="N2" s="212"/>
      <c r="O2" s="213"/>
      <c r="P2" s="214"/>
      <c r="Q2" s="33"/>
      <c r="R2" s="33"/>
      <c r="S2" s="33"/>
      <c r="T2" s="33"/>
      <c r="U2" s="33"/>
      <c r="V2" s="33"/>
    </row>
    <row r="3" spans="1:22" ht="20" x14ac:dyDescent="0.4">
      <c r="A3" s="34"/>
      <c r="B3" s="40" t="s">
        <v>27</v>
      </c>
      <c r="C3" s="32"/>
      <c r="D3" s="32"/>
      <c r="E3" s="32"/>
      <c r="F3" s="32"/>
      <c r="G3" s="32"/>
      <c r="H3" s="32"/>
      <c r="I3" s="32"/>
      <c r="J3" s="32"/>
      <c r="K3" s="36"/>
      <c r="L3" s="36"/>
      <c r="M3" s="33"/>
      <c r="N3" s="81"/>
      <c r="O3" s="81"/>
      <c r="P3" s="81"/>
      <c r="Q3" s="33"/>
      <c r="R3" s="33"/>
      <c r="S3" s="33"/>
      <c r="T3" s="33"/>
      <c r="U3" s="33"/>
      <c r="V3" s="33"/>
    </row>
    <row r="4" spans="1:22" ht="20" x14ac:dyDescent="0.4">
      <c r="A4" s="34"/>
      <c r="B4" s="42"/>
      <c r="C4" s="32"/>
      <c r="D4" s="32"/>
      <c r="E4" s="32"/>
      <c r="F4" s="32"/>
      <c r="G4" s="32"/>
      <c r="H4" s="32"/>
      <c r="I4" s="32"/>
      <c r="J4" s="32"/>
      <c r="K4" s="36"/>
      <c r="L4" s="36"/>
      <c r="M4" s="33"/>
      <c r="N4" s="81"/>
      <c r="O4" s="81"/>
      <c r="P4" s="81"/>
      <c r="Q4" s="33"/>
      <c r="R4" s="33"/>
      <c r="S4" s="33"/>
      <c r="T4" s="33"/>
      <c r="U4" s="33"/>
      <c r="V4" s="33"/>
    </row>
    <row r="5" spans="1:22" x14ac:dyDescent="0.3">
      <c r="B5" s="40"/>
    </row>
    <row r="6" spans="1:22" x14ac:dyDescent="0.3">
      <c r="B6" s="40"/>
    </row>
    <row r="7" spans="1:22" x14ac:dyDescent="0.3">
      <c r="B7" s="40"/>
    </row>
    <row r="10" spans="1:22" x14ac:dyDescent="0.3">
      <c r="A10" s="41"/>
    </row>
  </sheetData>
  <mergeCells count="2">
    <mergeCell ref="A1:L1"/>
    <mergeCell ref="N1:P2"/>
  </mergeCells>
  <hyperlinks>
    <hyperlink ref="N1" location="'Table of Contents'!A1" display="Return to Table of Contents" xr:uid="{ED4AF497-D7BA-4D62-9FBD-11751F936801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2E259-289C-4E33-A94D-9A82A97D934A}">
  <sheetPr>
    <tabColor theme="5" tint="0.79998168889431442"/>
  </sheetPr>
  <dimension ref="A1:V10"/>
  <sheetViews>
    <sheetView workbookViewId="0">
      <selection sqref="A1:L1"/>
    </sheetView>
  </sheetViews>
  <sheetFormatPr defaultRowHeight="14" x14ac:dyDescent="0.3"/>
  <sheetData>
    <row r="1" spans="1:22" ht="20" x14ac:dyDescent="0.4">
      <c r="A1" s="220" t="s">
        <v>354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33"/>
      <c r="N1" s="209" t="s">
        <v>16</v>
      </c>
      <c r="O1" s="210"/>
      <c r="P1" s="211"/>
      <c r="Q1" s="33"/>
      <c r="R1" s="33"/>
      <c r="S1" s="33"/>
      <c r="T1" s="33"/>
      <c r="U1" s="33"/>
      <c r="V1" s="33"/>
    </row>
    <row r="2" spans="1:22" ht="20" x14ac:dyDescent="0.4">
      <c r="A2" s="34"/>
      <c r="B2" s="42"/>
      <c r="C2" s="32"/>
      <c r="D2" s="32"/>
      <c r="E2" s="32"/>
      <c r="F2" s="32"/>
      <c r="G2" s="32"/>
      <c r="H2" s="32"/>
      <c r="I2" s="32"/>
      <c r="J2" s="32"/>
      <c r="K2" s="36"/>
      <c r="L2" s="36"/>
      <c r="M2" s="33"/>
      <c r="N2" s="212"/>
      <c r="O2" s="213"/>
      <c r="P2" s="214"/>
      <c r="Q2" s="33"/>
      <c r="R2" s="33"/>
      <c r="S2" s="33"/>
      <c r="T2" s="33"/>
      <c r="U2" s="33"/>
      <c r="V2" s="33"/>
    </row>
    <row r="3" spans="1:22" ht="20" x14ac:dyDescent="0.4">
      <c r="A3" s="34"/>
      <c r="B3" s="40" t="s">
        <v>27</v>
      </c>
      <c r="C3" s="32"/>
      <c r="D3" s="32"/>
      <c r="E3" s="32"/>
      <c r="F3" s="32"/>
      <c r="G3" s="32"/>
      <c r="H3" s="32"/>
      <c r="I3" s="32"/>
      <c r="J3" s="32"/>
      <c r="K3" s="36"/>
      <c r="L3" s="36"/>
      <c r="M3" s="33"/>
      <c r="N3" s="81"/>
      <c r="O3" s="81"/>
      <c r="P3" s="81"/>
      <c r="Q3" s="33"/>
      <c r="R3" s="33"/>
      <c r="S3" s="33"/>
      <c r="T3" s="33"/>
      <c r="U3" s="33"/>
      <c r="V3" s="33"/>
    </row>
    <row r="4" spans="1:22" ht="20" x14ac:dyDescent="0.4">
      <c r="A4" s="34"/>
      <c r="B4" s="42"/>
      <c r="C4" s="32"/>
      <c r="D4" s="32"/>
      <c r="E4" s="32"/>
      <c r="F4" s="32"/>
      <c r="G4" s="32"/>
      <c r="H4" s="32"/>
      <c r="I4" s="32"/>
      <c r="J4" s="32"/>
      <c r="K4" s="36"/>
      <c r="L4" s="36"/>
      <c r="M4" s="33"/>
      <c r="N4" s="81"/>
      <c r="O4" s="81"/>
      <c r="P4" s="81"/>
      <c r="Q4" s="33"/>
      <c r="R4" s="33"/>
      <c r="S4" s="33"/>
      <c r="T4" s="33"/>
      <c r="U4" s="33"/>
      <c r="V4" s="33"/>
    </row>
    <row r="5" spans="1:22" x14ac:dyDescent="0.3">
      <c r="B5" s="40"/>
    </row>
    <row r="6" spans="1:22" x14ac:dyDescent="0.3">
      <c r="B6" s="40"/>
    </row>
    <row r="7" spans="1:22" x14ac:dyDescent="0.3">
      <c r="B7" s="40"/>
    </row>
    <row r="10" spans="1:22" x14ac:dyDescent="0.3">
      <c r="A10" s="41"/>
    </row>
  </sheetData>
  <mergeCells count="2">
    <mergeCell ref="A1:L1"/>
    <mergeCell ref="N1:P2"/>
  </mergeCells>
  <hyperlinks>
    <hyperlink ref="N1" location="'Table of Contents'!A1" display="Return to Table of Contents" xr:uid="{AF30BD42-11A3-4F79-BC4A-0A5C6CA0445E}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C5DFA-6186-458B-BAC9-81C1856C24F7}">
  <sheetPr>
    <tabColor theme="5" tint="0.79998168889431442"/>
  </sheetPr>
  <dimension ref="A1:V10"/>
  <sheetViews>
    <sheetView workbookViewId="0">
      <selection sqref="A1:L1"/>
    </sheetView>
  </sheetViews>
  <sheetFormatPr defaultRowHeight="14" x14ac:dyDescent="0.3"/>
  <sheetData>
    <row r="1" spans="1:22" ht="20" x14ac:dyDescent="0.4">
      <c r="A1" s="220" t="s">
        <v>176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33"/>
      <c r="N1" s="209" t="s">
        <v>16</v>
      </c>
      <c r="O1" s="210"/>
      <c r="P1" s="211"/>
      <c r="Q1" s="33"/>
      <c r="R1" s="33"/>
      <c r="S1" s="33"/>
      <c r="T1" s="33"/>
      <c r="U1" s="33"/>
      <c r="V1" s="33"/>
    </row>
    <row r="2" spans="1:22" ht="20" x14ac:dyDescent="0.4">
      <c r="A2" s="34"/>
      <c r="B2" s="42"/>
      <c r="C2" s="32"/>
      <c r="D2" s="32"/>
      <c r="E2" s="32"/>
      <c r="F2" s="32"/>
      <c r="G2" s="32"/>
      <c r="H2" s="32"/>
      <c r="I2" s="32"/>
      <c r="J2" s="32"/>
      <c r="K2" s="36"/>
      <c r="L2" s="36"/>
      <c r="M2" s="33"/>
      <c r="N2" s="212"/>
      <c r="O2" s="213"/>
      <c r="P2" s="214"/>
      <c r="Q2" s="33"/>
      <c r="R2" s="33"/>
      <c r="S2" s="33"/>
      <c r="T2" s="33"/>
      <c r="U2" s="33"/>
      <c r="V2" s="33"/>
    </row>
    <row r="3" spans="1:22" ht="20" x14ac:dyDescent="0.4">
      <c r="A3" s="34"/>
      <c r="B3" s="40" t="s">
        <v>27</v>
      </c>
      <c r="C3" s="32"/>
      <c r="D3" s="32"/>
      <c r="E3" s="32"/>
      <c r="F3" s="32"/>
      <c r="G3" s="32"/>
      <c r="H3" s="32"/>
      <c r="I3" s="32"/>
      <c r="J3" s="32"/>
      <c r="K3" s="36"/>
      <c r="L3" s="36"/>
      <c r="M3" s="33"/>
      <c r="N3" s="81"/>
      <c r="O3" s="81"/>
      <c r="P3" s="81"/>
      <c r="Q3" s="33"/>
      <c r="R3" s="33"/>
      <c r="S3" s="33"/>
      <c r="T3" s="33"/>
      <c r="U3" s="33"/>
      <c r="V3" s="33"/>
    </row>
    <row r="4" spans="1:22" ht="20" x14ac:dyDescent="0.4">
      <c r="A4" s="34"/>
      <c r="B4" s="42"/>
      <c r="C4" s="32"/>
      <c r="D4" s="32"/>
      <c r="E4" s="32"/>
      <c r="F4" s="32"/>
      <c r="G4" s="32"/>
      <c r="H4" s="32"/>
      <c r="I4" s="32"/>
      <c r="J4" s="32"/>
      <c r="K4" s="36"/>
      <c r="L4" s="36"/>
      <c r="M4" s="33"/>
      <c r="N4" s="81"/>
      <c r="O4" s="81"/>
      <c r="P4" s="81"/>
      <c r="Q4" s="33"/>
      <c r="R4" s="33"/>
      <c r="S4" s="33"/>
      <c r="T4" s="33"/>
      <c r="U4" s="33"/>
      <c r="V4" s="33"/>
    </row>
    <row r="5" spans="1:22" x14ac:dyDescent="0.3">
      <c r="B5" s="40"/>
    </row>
    <row r="6" spans="1:22" x14ac:dyDescent="0.3">
      <c r="B6" s="40"/>
    </row>
    <row r="7" spans="1:22" x14ac:dyDescent="0.3">
      <c r="B7" s="40"/>
    </row>
    <row r="10" spans="1:22" x14ac:dyDescent="0.3">
      <c r="A10" s="41"/>
    </row>
  </sheetData>
  <mergeCells count="2">
    <mergeCell ref="A1:L1"/>
    <mergeCell ref="N1:P2"/>
  </mergeCells>
  <hyperlinks>
    <hyperlink ref="N1" location="'Table of Contents'!A1" display="Return to Table of Contents" xr:uid="{46AD04C9-C78C-46D8-88F2-397FA0D78911}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703E0-D6C3-4019-8E26-BDF513C6A480}">
  <sheetPr>
    <tabColor theme="6"/>
  </sheetPr>
  <dimension ref="A1:V41"/>
  <sheetViews>
    <sheetView workbookViewId="0">
      <selection activeCell="N1" sqref="N1:P2"/>
    </sheetView>
  </sheetViews>
  <sheetFormatPr defaultRowHeight="14" x14ac:dyDescent="0.3"/>
  <cols>
    <col min="2" max="2" width="17.6640625" customWidth="1"/>
    <col min="3" max="3" width="11.33203125" customWidth="1"/>
    <col min="4" max="4" width="13" customWidth="1"/>
    <col min="5" max="5" width="14" customWidth="1"/>
  </cols>
  <sheetData>
    <row r="1" spans="1:22" ht="20" x14ac:dyDescent="0.4">
      <c r="A1" s="220" t="s">
        <v>355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33"/>
      <c r="N1" s="209" t="s">
        <v>16</v>
      </c>
      <c r="O1" s="210"/>
      <c r="P1" s="211"/>
      <c r="Q1" s="33"/>
      <c r="R1" s="33"/>
      <c r="S1" s="33"/>
      <c r="T1" s="33"/>
      <c r="U1" s="33"/>
      <c r="V1" s="33"/>
    </row>
    <row r="2" spans="1:22" ht="20" x14ac:dyDescent="0.4">
      <c r="A2" s="34"/>
      <c r="B2" s="42"/>
      <c r="C2" s="32"/>
      <c r="D2" s="32"/>
      <c r="E2" s="32"/>
      <c r="F2" s="32"/>
      <c r="G2" s="32"/>
      <c r="H2" s="32"/>
      <c r="I2" s="32"/>
      <c r="J2" s="32"/>
      <c r="K2" s="36"/>
      <c r="L2" s="36"/>
      <c r="M2" s="33"/>
      <c r="N2" s="212"/>
      <c r="O2" s="213"/>
      <c r="P2" s="214"/>
      <c r="Q2" s="33"/>
      <c r="R2" s="33"/>
      <c r="S2" s="33"/>
      <c r="T2" s="33"/>
      <c r="U2" s="33"/>
      <c r="V2" s="33"/>
    </row>
    <row r="3" spans="1:22" ht="20" x14ac:dyDescent="0.4">
      <c r="A3" s="34"/>
      <c r="B3" s="40" t="s">
        <v>373</v>
      </c>
      <c r="C3" s="32"/>
      <c r="D3" s="32"/>
      <c r="E3" s="32"/>
      <c r="F3" s="32"/>
      <c r="G3" s="32"/>
      <c r="H3" s="32"/>
      <c r="I3" s="32"/>
      <c r="J3" s="32"/>
      <c r="K3" s="36"/>
      <c r="L3" s="36"/>
      <c r="M3" s="33"/>
      <c r="N3" s="81"/>
      <c r="O3" s="81"/>
      <c r="P3" s="81"/>
      <c r="Q3" s="33"/>
      <c r="R3" s="33"/>
      <c r="S3" s="33"/>
      <c r="T3" s="33"/>
      <c r="U3" s="33"/>
      <c r="V3" s="33"/>
    </row>
    <row r="4" spans="1:22" ht="16.25" customHeight="1" x14ac:dyDescent="0.3">
      <c r="A4" s="34"/>
      <c r="B4" s="246" t="s">
        <v>403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33"/>
      <c r="N4" s="81"/>
      <c r="O4" s="81"/>
      <c r="P4" s="81"/>
      <c r="Q4" s="33"/>
      <c r="R4" s="33"/>
      <c r="S4" s="33"/>
      <c r="T4" s="33"/>
      <c r="U4" s="33"/>
      <c r="V4" s="33"/>
    </row>
    <row r="5" spans="1:22" x14ac:dyDescent="0.3"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</row>
    <row r="6" spans="1:22" x14ac:dyDescent="0.3">
      <c r="B6" s="40"/>
    </row>
    <row r="7" spans="1:22" ht="28" x14ac:dyDescent="0.3">
      <c r="B7" s="143" t="s">
        <v>229</v>
      </c>
      <c r="C7" s="137" t="s">
        <v>365</v>
      </c>
      <c r="D7" s="137" t="s">
        <v>366</v>
      </c>
      <c r="E7" s="137" t="s">
        <v>178</v>
      </c>
    </row>
    <row r="8" spans="1:22" x14ac:dyDescent="0.3">
      <c r="B8" s="123" t="s">
        <v>196</v>
      </c>
      <c r="C8" s="131"/>
      <c r="D8" s="127"/>
      <c r="E8" s="145"/>
    </row>
    <row r="9" spans="1:22" x14ac:dyDescent="0.3">
      <c r="B9" s="123" t="s">
        <v>137</v>
      </c>
      <c r="C9" s="131">
        <v>95219</v>
      </c>
      <c r="D9" s="127">
        <v>760</v>
      </c>
      <c r="E9" s="145">
        <v>798</v>
      </c>
    </row>
    <row r="10" spans="1:22" x14ac:dyDescent="0.3">
      <c r="A10" s="41"/>
      <c r="B10" s="123" t="s">
        <v>197</v>
      </c>
      <c r="C10" s="131">
        <v>20024</v>
      </c>
      <c r="D10" s="127">
        <v>18</v>
      </c>
      <c r="E10" s="145">
        <v>90</v>
      </c>
    </row>
    <row r="11" spans="1:22" x14ac:dyDescent="0.3">
      <c r="B11" s="123" t="s">
        <v>198</v>
      </c>
      <c r="C11" s="131">
        <v>60906</v>
      </c>
      <c r="D11" s="127">
        <v>580</v>
      </c>
      <c r="E11" s="145">
        <v>952</v>
      </c>
    </row>
    <row r="12" spans="1:22" x14ac:dyDescent="0.3">
      <c r="B12" s="123" t="s">
        <v>199</v>
      </c>
      <c r="C12" s="131">
        <v>21045</v>
      </c>
      <c r="D12" s="127">
        <v>38</v>
      </c>
      <c r="E12" s="145">
        <v>181</v>
      </c>
    </row>
    <row r="13" spans="1:22" x14ac:dyDescent="0.3">
      <c r="B13" s="123" t="s">
        <v>200</v>
      </c>
      <c r="C13" s="131">
        <v>181793</v>
      </c>
      <c r="D13" s="127">
        <v>129</v>
      </c>
      <c r="E13" s="145">
        <v>71</v>
      </c>
    </row>
    <row r="14" spans="1:22" x14ac:dyDescent="0.3">
      <c r="B14" s="123" t="s">
        <v>201</v>
      </c>
      <c r="C14" s="131">
        <v>63906</v>
      </c>
      <c r="D14" s="127">
        <v>119</v>
      </c>
      <c r="E14" s="145">
        <v>186</v>
      </c>
    </row>
    <row r="15" spans="1:22" x14ac:dyDescent="0.3">
      <c r="B15" s="123" t="s">
        <v>202</v>
      </c>
      <c r="C15" s="131">
        <v>1003130</v>
      </c>
      <c r="D15" s="127">
        <v>7359</v>
      </c>
      <c r="E15" s="145">
        <v>734</v>
      </c>
    </row>
    <row r="16" spans="1:22" x14ac:dyDescent="0.3">
      <c r="B16" s="123" t="s">
        <v>203</v>
      </c>
      <c r="C16" s="131">
        <v>111922</v>
      </c>
      <c r="D16" s="127">
        <v>178</v>
      </c>
      <c r="E16" s="145">
        <v>159</v>
      </c>
    </row>
    <row r="17" spans="2:5" x14ac:dyDescent="0.3">
      <c r="B17" s="123" t="s">
        <v>204</v>
      </c>
      <c r="C17" s="131">
        <v>33699</v>
      </c>
      <c r="D17" s="127">
        <v>35</v>
      </c>
      <c r="E17" s="145">
        <v>104</v>
      </c>
    </row>
    <row r="18" spans="2:5" x14ac:dyDescent="0.3">
      <c r="B18" s="123" t="s">
        <v>205</v>
      </c>
      <c r="C18" s="131">
        <v>300208</v>
      </c>
      <c r="D18" s="127">
        <v>1887</v>
      </c>
      <c r="E18" s="145">
        <v>629</v>
      </c>
    </row>
    <row r="19" spans="2:5" x14ac:dyDescent="0.3">
      <c r="B19" s="123" t="s">
        <v>206</v>
      </c>
      <c r="C19" s="131">
        <v>209945</v>
      </c>
      <c r="D19" s="127">
        <v>1389</v>
      </c>
      <c r="E19" s="145">
        <v>662</v>
      </c>
    </row>
    <row r="20" spans="2:5" x14ac:dyDescent="0.3">
      <c r="B20" s="123" t="s">
        <v>368</v>
      </c>
      <c r="C20" s="131">
        <v>47436</v>
      </c>
      <c r="D20" s="127">
        <v>33</v>
      </c>
      <c r="E20" s="145">
        <v>70</v>
      </c>
    </row>
    <row r="21" spans="2:5" x14ac:dyDescent="0.3">
      <c r="B21" s="123" t="s">
        <v>208</v>
      </c>
      <c r="C21" s="157">
        <v>85112</v>
      </c>
      <c r="D21" s="127">
        <v>723</v>
      </c>
      <c r="E21" s="145">
        <v>849</v>
      </c>
    </row>
    <row r="22" spans="2:5" x14ac:dyDescent="0.3">
      <c r="B22" s="123" t="s">
        <v>209</v>
      </c>
      <c r="C22" s="131">
        <v>33444</v>
      </c>
      <c r="D22" s="127">
        <v>360</v>
      </c>
      <c r="E22" s="145">
        <v>1076</v>
      </c>
    </row>
    <row r="23" spans="2:5" x14ac:dyDescent="0.3">
      <c r="B23" s="123" t="s">
        <v>210</v>
      </c>
      <c r="C23" s="131">
        <v>304306</v>
      </c>
      <c r="D23" s="127">
        <v>2821</v>
      </c>
      <c r="E23" s="145">
        <v>927</v>
      </c>
    </row>
    <row r="24" spans="2:5" x14ac:dyDescent="0.3">
      <c r="B24" s="123" t="s">
        <v>211</v>
      </c>
      <c r="C24" s="131">
        <v>90871</v>
      </c>
      <c r="D24" s="127">
        <v>420</v>
      </c>
      <c r="E24" s="145">
        <v>462</v>
      </c>
    </row>
    <row r="25" spans="2:5" x14ac:dyDescent="0.3">
      <c r="B25" s="123" t="s">
        <v>212</v>
      </c>
      <c r="C25" s="131">
        <v>44682</v>
      </c>
      <c r="D25" s="127">
        <v>182</v>
      </c>
      <c r="E25" s="145">
        <v>407</v>
      </c>
    </row>
    <row r="26" spans="2:5" x14ac:dyDescent="0.3">
      <c r="B26" s="123" t="s">
        <v>213</v>
      </c>
      <c r="C26" s="131">
        <v>117629</v>
      </c>
      <c r="D26" s="127">
        <v>535</v>
      </c>
      <c r="E26" s="145">
        <v>455</v>
      </c>
    </row>
    <row r="27" spans="2:5" x14ac:dyDescent="0.3">
      <c r="B27" s="123" t="s">
        <v>214</v>
      </c>
      <c r="C27" s="131"/>
      <c r="D27" s="127"/>
      <c r="E27" s="145"/>
    </row>
    <row r="28" spans="2:5" x14ac:dyDescent="0.3">
      <c r="B28" s="123" t="s">
        <v>215</v>
      </c>
      <c r="C28" s="131">
        <v>65752</v>
      </c>
      <c r="D28" s="127">
        <v>94</v>
      </c>
      <c r="E28" s="145">
        <v>143</v>
      </c>
    </row>
    <row r="29" spans="2:5" x14ac:dyDescent="0.3">
      <c r="B29" s="123" t="s">
        <v>216</v>
      </c>
      <c r="C29" s="131"/>
      <c r="D29" s="127"/>
      <c r="E29" s="145"/>
    </row>
    <row r="30" spans="2:5" x14ac:dyDescent="0.3">
      <c r="B30" s="123" t="s">
        <v>217</v>
      </c>
      <c r="C30" s="131">
        <v>60725</v>
      </c>
      <c r="D30" s="127">
        <v>102</v>
      </c>
      <c r="E30" s="145">
        <v>168</v>
      </c>
    </row>
    <row r="31" spans="2:5" x14ac:dyDescent="0.3">
      <c r="B31" s="123" t="s">
        <v>218</v>
      </c>
      <c r="C31" s="131">
        <v>33162</v>
      </c>
      <c r="D31" s="127">
        <v>32</v>
      </c>
      <c r="E31" s="145">
        <v>96</v>
      </c>
    </row>
    <row r="32" spans="2:5" x14ac:dyDescent="0.3">
      <c r="B32" s="123" t="s">
        <v>219</v>
      </c>
      <c r="C32" s="131">
        <v>31422</v>
      </c>
      <c r="D32" s="127">
        <v>58</v>
      </c>
      <c r="E32" s="145">
        <v>185</v>
      </c>
    </row>
    <row r="33" spans="2:5" x14ac:dyDescent="0.3">
      <c r="B33" s="123" t="s">
        <v>220</v>
      </c>
      <c r="C33" s="131">
        <v>54823</v>
      </c>
      <c r="D33" s="127">
        <v>119</v>
      </c>
      <c r="E33" s="145">
        <v>217</v>
      </c>
    </row>
    <row r="34" spans="2:5" x14ac:dyDescent="0.3">
      <c r="B34" s="123" t="s">
        <v>221</v>
      </c>
      <c r="C34" s="131">
        <v>488085</v>
      </c>
      <c r="D34" s="127">
        <v>2397</v>
      </c>
      <c r="E34" s="145">
        <v>491</v>
      </c>
    </row>
    <row r="35" spans="2:5" x14ac:dyDescent="0.3">
      <c r="B35" s="123" t="s">
        <v>222</v>
      </c>
      <c r="C35" s="131">
        <v>54223</v>
      </c>
      <c r="D35" s="127">
        <v>415</v>
      </c>
      <c r="E35" s="145">
        <v>765</v>
      </c>
    </row>
    <row r="36" spans="2:5" x14ac:dyDescent="0.3">
      <c r="B36" s="123" t="s">
        <v>223</v>
      </c>
      <c r="C36" s="131">
        <v>36564</v>
      </c>
      <c r="D36" s="127">
        <v>351</v>
      </c>
      <c r="E36" s="145">
        <v>960</v>
      </c>
    </row>
    <row r="37" spans="2:5" x14ac:dyDescent="0.3">
      <c r="B37" s="123" t="s">
        <v>224</v>
      </c>
      <c r="C37" s="131"/>
      <c r="D37" s="127"/>
      <c r="E37" s="145"/>
    </row>
    <row r="38" spans="2:5" x14ac:dyDescent="0.3">
      <c r="B38" s="123" t="s">
        <v>225</v>
      </c>
      <c r="C38" s="131">
        <v>55872</v>
      </c>
      <c r="D38" s="127">
        <v>82</v>
      </c>
      <c r="E38" s="145">
        <v>147</v>
      </c>
    </row>
    <row r="39" spans="2:5" x14ac:dyDescent="0.3">
      <c r="B39" s="123" t="s">
        <v>226</v>
      </c>
      <c r="C39" s="131">
        <v>125101</v>
      </c>
      <c r="D39" s="127">
        <v>604</v>
      </c>
      <c r="E39" s="145">
        <v>483</v>
      </c>
    </row>
    <row r="40" spans="2:5" x14ac:dyDescent="0.3">
      <c r="B40" s="123" t="s">
        <v>227</v>
      </c>
      <c r="C40" s="131">
        <v>47825</v>
      </c>
      <c r="D40" s="127">
        <v>277</v>
      </c>
      <c r="E40" s="145">
        <v>579</v>
      </c>
    </row>
    <row r="41" spans="2:5" x14ac:dyDescent="0.3">
      <c r="B41" s="123" t="s">
        <v>369</v>
      </c>
      <c r="C41" s="131">
        <v>254041</v>
      </c>
      <c r="D41" s="127">
        <v>2057</v>
      </c>
      <c r="E41" s="145">
        <v>810</v>
      </c>
    </row>
  </sheetData>
  <mergeCells count="3">
    <mergeCell ref="A1:L1"/>
    <mergeCell ref="N1:P2"/>
    <mergeCell ref="B4:L5"/>
  </mergeCells>
  <hyperlinks>
    <hyperlink ref="N1" location="'Table of Contents'!A1" display="Return to Table of Contents" xr:uid="{2547881B-D176-4768-A920-04D0B2D48E6E}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2459B-D73D-48B2-863D-DDD62533F6BA}">
  <sheetPr>
    <tabColor theme="6"/>
  </sheetPr>
  <dimension ref="A1:V42"/>
  <sheetViews>
    <sheetView workbookViewId="0">
      <selection activeCell="N1" sqref="N1:P2"/>
    </sheetView>
  </sheetViews>
  <sheetFormatPr defaultRowHeight="14" x14ac:dyDescent="0.3"/>
  <cols>
    <col min="2" max="2" width="21.08203125" customWidth="1"/>
    <col min="3" max="3" width="11.33203125" customWidth="1"/>
    <col min="4" max="4" width="13.6640625" customWidth="1"/>
    <col min="5" max="5" width="13.5" customWidth="1"/>
  </cols>
  <sheetData>
    <row r="1" spans="1:22" ht="20" x14ac:dyDescent="0.4">
      <c r="A1" s="220" t="s">
        <v>356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33"/>
      <c r="N1" s="209" t="s">
        <v>16</v>
      </c>
      <c r="O1" s="210"/>
      <c r="P1" s="211"/>
      <c r="Q1" s="33"/>
      <c r="R1" s="33"/>
      <c r="S1" s="33"/>
      <c r="T1" s="33"/>
      <c r="U1" s="33"/>
      <c r="V1" s="33"/>
    </row>
    <row r="2" spans="1:22" ht="20" x14ac:dyDescent="0.4">
      <c r="A2" s="34"/>
      <c r="B2" s="42"/>
      <c r="C2" s="32"/>
      <c r="D2" s="32"/>
      <c r="E2" s="32"/>
      <c r="F2" s="32"/>
      <c r="G2" s="32"/>
      <c r="H2" s="32"/>
      <c r="I2" s="32"/>
      <c r="J2" s="32"/>
      <c r="K2" s="36"/>
      <c r="L2" s="36"/>
      <c r="M2" s="33"/>
      <c r="N2" s="212"/>
      <c r="O2" s="213"/>
      <c r="P2" s="214"/>
      <c r="Q2" s="33"/>
      <c r="R2" s="33"/>
      <c r="S2" s="33"/>
      <c r="T2" s="33"/>
      <c r="U2" s="33"/>
      <c r="V2" s="33"/>
    </row>
    <row r="3" spans="1:22" ht="20" x14ac:dyDescent="0.4">
      <c r="A3" s="34"/>
      <c r="B3" s="40" t="s">
        <v>373</v>
      </c>
      <c r="C3" s="32"/>
      <c r="D3" s="32"/>
      <c r="E3" s="32"/>
      <c r="F3" s="32"/>
      <c r="G3" s="32"/>
      <c r="H3" s="32"/>
      <c r="I3" s="32"/>
      <c r="J3" s="32"/>
      <c r="K3" s="36"/>
      <c r="L3" s="36"/>
      <c r="M3" s="33"/>
      <c r="N3" s="81"/>
      <c r="O3" s="81"/>
      <c r="P3" s="81"/>
      <c r="Q3" s="33"/>
      <c r="R3" s="33"/>
      <c r="S3" s="33"/>
      <c r="T3" s="33"/>
      <c r="U3" s="33"/>
      <c r="V3" s="33"/>
    </row>
    <row r="4" spans="1:22" ht="15.75" customHeight="1" x14ac:dyDescent="0.3">
      <c r="A4" s="34"/>
      <c r="B4" s="246" t="s">
        <v>402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33"/>
      <c r="N4" s="81"/>
      <c r="O4" s="81"/>
      <c r="P4" s="81"/>
      <c r="Q4" s="33"/>
      <c r="R4" s="33"/>
      <c r="S4" s="33"/>
      <c r="T4" s="33"/>
      <c r="U4" s="33"/>
      <c r="V4" s="33"/>
    </row>
    <row r="5" spans="1:22" x14ac:dyDescent="0.3"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</row>
    <row r="6" spans="1:22" x14ac:dyDescent="0.3">
      <c r="B6" s="40"/>
    </row>
    <row r="7" spans="1:22" x14ac:dyDescent="0.3">
      <c r="B7" s="40"/>
    </row>
    <row r="8" spans="1:22" ht="28" x14ac:dyDescent="0.3">
      <c r="B8" s="143" t="s">
        <v>229</v>
      </c>
      <c r="C8" s="137" t="s">
        <v>365</v>
      </c>
      <c r="D8" s="137" t="s">
        <v>367</v>
      </c>
      <c r="E8" s="137" t="s">
        <v>179</v>
      </c>
    </row>
    <row r="9" spans="1:22" x14ac:dyDescent="0.3">
      <c r="B9" s="123" t="s">
        <v>196</v>
      </c>
      <c r="C9" s="131"/>
      <c r="D9" s="131"/>
      <c r="E9" s="131"/>
    </row>
    <row r="10" spans="1:22" x14ac:dyDescent="0.3">
      <c r="A10" s="41"/>
      <c r="B10" s="123" t="s">
        <v>137</v>
      </c>
      <c r="C10" s="131">
        <v>95219</v>
      </c>
      <c r="D10" s="131">
        <v>3731</v>
      </c>
      <c r="E10" s="131">
        <v>3918</v>
      </c>
    </row>
    <row r="11" spans="1:22" x14ac:dyDescent="0.3">
      <c r="B11" s="123" t="s">
        <v>197</v>
      </c>
      <c r="C11" s="131">
        <v>20024</v>
      </c>
      <c r="D11" s="131">
        <v>182</v>
      </c>
      <c r="E11" s="131">
        <v>909</v>
      </c>
    </row>
    <row r="12" spans="1:22" x14ac:dyDescent="0.3">
      <c r="B12" s="123" t="s">
        <v>198</v>
      </c>
      <c r="C12" s="131">
        <v>60906</v>
      </c>
      <c r="D12" s="131">
        <v>1879</v>
      </c>
      <c r="E12" s="131">
        <v>3085</v>
      </c>
    </row>
    <row r="13" spans="1:22" x14ac:dyDescent="0.3">
      <c r="B13" s="123" t="s">
        <v>199</v>
      </c>
      <c r="C13" s="131">
        <v>21045</v>
      </c>
      <c r="D13" s="131">
        <v>406</v>
      </c>
      <c r="E13" s="131">
        <v>1929</v>
      </c>
    </row>
    <row r="14" spans="1:22" x14ac:dyDescent="0.3">
      <c r="B14" s="123" t="s">
        <v>200</v>
      </c>
      <c r="C14" s="131">
        <v>181793</v>
      </c>
      <c r="D14" s="131">
        <v>2395</v>
      </c>
      <c r="E14" s="131">
        <v>1317</v>
      </c>
    </row>
    <row r="15" spans="1:22" x14ac:dyDescent="0.3">
      <c r="B15" s="123" t="s">
        <v>201</v>
      </c>
      <c r="C15" s="131">
        <v>63906</v>
      </c>
      <c r="D15" s="131">
        <v>1839</v>
      </c>
      <c r="E15" s="131">
        <v>2878</v>
      </c>
    </row>
    <row r="16" spans="1:22" x14ac:dyDescent="0.3">
      <c r="B16" s="123" t="s">
        <v>202</v>
      </c>
      <c r="C16" s="131">
        <v>1003130</v>
      </c>
      <c r="D16" s="131">
        <v>37355</v>
      </c>
      <c r="E16" s="131">
        <v>3724</v>
      </c>
    </row>
    <row r="17" spans="2:5" x14ac:dyDescent="0.3">
      <c r="B17" s="123" t="s">
        <v>203</v>
      </c>
      <c r="C17" s="131">
        <v>111922</v>
      </c>
      <c r="D17" s="131">
        <v>1237</v>
      </c>
      <c r="E17" s="131">
        <v>1105</v>
      </c>
    </row>
    <row r="18" spans="2:5" x14ac:dyDescent="0.3">
      <c r="B18" s="123" t="s">
        <v>204</v>
      </c>
      <c r="C18" s="131">
        <v>33699</v>
      </c>
      <c r="D18" s="131">
        <v>349</v>
      </c>
      <c r="E18" s="131">
        <v>1036</v>
      </c>
    </row>
    <row r="19" spans="2:5" x14ac:dyDescent="0.3">
      <c r="B19" s="123" t="s">
        <v>205</v>
      </c>
      <c r="C19" s="131">
        <v>300208</v>
      </c>
      <c r="D19" s="131">
        <v>11783</v>
      </c>
      <c r="E19" s="131">
        <v>3925</v>
      </c>
    </row>
    <row r="20" spans="2:5" x14ac:dyDescent="0.3">
      <c r="B20" s="123" t="s">
        <v>206</v>
      </c>
      <c r="C20" s="131">
        <v>209945</v>
      </c>
      <c r="D20" s="131">
        <v>6507</v>
      </c>
      <c r="E20" s="131">
        <v>3099</v>
      </c>
    </row>
    <row r="21" spans="2:5" x14ac:dyDescent="0.3">
      <c r="B21" s="123" t="s">
        <v>368</v>
      </c>
      <c r="C21" s="131">
        <v>47436</v>
      </c>
      <c r="D21" s="131">
        <v>275</v>
      </c>
      <c r="E21" s="131">
        <v>580</v>
      </c>
    </row>
    <row r="22" spans="2:5" x14ac:dyDescent="0.3">
      <c r="B22" s="123" t="s">
        <v>208</v>
      </c>
      <c r="C22" s="157">
        <v>85112</v>
      </c>
      <c r="D22" s="157">
        <v>2991</v>
      </c>
      <c r="E22" s="157">
        <v>3514</v>
      </c>
    </row>
    <row r="23" spans="2:5" x14ac:dyDescent="0.3">
      <c r="B23" s="123" t="s">
        <v>209</v>
      </c>
      <c r="C23" s="131">
        <v>33444</v>
      </c>
      <c r="D23" s="131">
        <v>1961</v>
      </c>
      <c r="E23" s="131">
        <v>5864</v>
      </c>
    </row>
    <row r="24" spans="2:5" x14ac:dyDescent="0.3">
      <c r="B24" s="123" t="s">
        <v>210</v>
      </c>
      <c r="C24" s="131">
        <v>304306</v>
      </c>
      <c r="D24" s="131">
        <v>10442</v>
      </c>
      <c r="E24" s="131">
        <v>3431</v>
      </c>
    </row>
    <row r="25" spans="2:5" x14ac:dyDescent="0.3">
      <c r="B25" s="123" t="s">
        <v>211</v>
      </c>
      <c r="C25" s="131">
        <v>90871</v>
      </c>
      <c r="D25" s="131">
        <v>2783</v>
      </c>
      <c r="E25" s="131">
        <v>3063</v>
      </c>
    </row>
    <row r="26" spans="2:5" x14ac:dyDescent="0.3">
      <c r="B26" s="123" t="s">
        <v>212</v>
      </c>
      <c r="C26" s="131">
        <v>44682</v>
      </c>
      <c r="D26" s="131">
        <v>1262</v>
      </c>
      <c r="E26" s="131">
        <v>2824</v>
      </c>
    </row>
    <row r="27" spans="2:5" x14ac:dyDescent="0.3">
      <c r="B27" s="123" t="s">
        <v>213</v>
      </c>
      <c r="C27" s="131">
        <v>117629</v>
      </c>
      <c r="D27" s="131">
        <v>2889</v>
      </c>
      <c r="E27" s="131">
        <v>2456</v>
      </c>
    </row>
    <row r="28" spans="2:5" x14ac:dyDescent="0.3">
      <c r="B28" s="123" t="s">
        <v>214</v>
      </c>
      <c r="C28" s="131"/>
      <c r="D28" s="131"/>
      <c r="E28" s="131"/>
    </row>
    <row r="29" spans="2:5" x14ac:dyDescent="0.3">
      <c r="B29" s="123" t="s">
        <v>215</v>
      </c>
      <c r="C29" s="131">
        <v>65752</v>
      </c>
      <c r="D29" s="131">
        <v>897</v>
      </c>
      <c r="E29" s="131">
        <v>1364</v>
      </c>
    </row>
    <row r="30" spans="2:5" x14ac:dyDescent="0.3">
      <c r="B30" s="123" t="s">
        <v>216</v>
      </c>
      <c r="C30" s="131"/>
      <c r="D30" s="131"/>
      <c r="E30" s="131"/>
    </row>
    <row r="31" spans="2:5" x14ac:dyDescent="0.3">
      <c r="B31" s="123" t="s">
        <v>217</v>
      </c>
      <c r="C31" s="131">
        <v>60725</v>
      </c>
      <c r="D31" s="131">
        <v>1084</v>
      </c>
      <c r="E31" s="131">
        <v>1785</v>
      </c>
    </row>
    <row r="32" spans="2:5" x14ac:dyDescent="0.3">
      <c r="B32" s="123" t="s">
        <v>218</v>
      </c>
      <c r="C32" s="131">
        <v>33162</v>
      </c>
      <c r="D32" s="131">
        <v>326</v>
      </c>
      <c r="E32" s="131">
        <v>983</v>
      </c>
    </row>
    <row r="33" spans="2:5" x14ac:dyDescent="0.3">
      <c r="B33" s="123" t="s">
        <v>219</v>
      </c>
      <c r="C33" s="131">
        <v>31422</v>
      </c>
      <c r="D33" s="131">
        <v>834</v>
      </c>
      <c r="E33" s="131">
        <v>2654</v>
      </c>
    </row>
    <row r="34" spans="2:5" x14ac:dyDescent="0.3">
      <c r="B34" s="123" t="s">
        <v>220</v>
      </c>
      <c r="C34" s="131">
        <v>54823</v>
      </c>
      <c r="D34" s="131">
        <v>1180</v>
      </c>
      <c r="E34" s="131">
        <v>2152</v>
      </c>
    </row>
    <row r="35" spans="2:5" x14ac:dyDescent="0.3">
      <c r="B35" s="123" t="s">
        <v>221</v>
      </c>
      <c r="C35" s="131">
        <v>488085</v>
      </c>
      <c r="D35" s="131">
        <v>14067</v>
      </c>
      <c r="E35" s="131">
        <v>2882</v>
      </c>
    </row>
    <row r="36" spans="2:5" x14ac:dyDescent="0.3">
      <c r="B36" s="123" t="s">
        <v>222</v>
      </c>
      <c r="C36" s="131">
        <v>54223</v>
      </c>
      <c r="D36" s="131">
        <v>2158</v>
      </c>
      <c r="E36" s="131">
        <v>3980</v>
      </c>
    </row>
    <row r="37" spans="2:5" x14ac:dyDescent="0.3">
      <c r="B37" s="123" t="s">
        <v>223</v>
      </c>
      <c r="C37" s="131">
        <v>36564</v>
      </c>
      <c r="D37" s="131">
        <v>1458</v>
      </c>
      <c r="E37" s="131">
        <v>3988</v>
      </c>
    </row>
    <row r="38" spans="2:5" x14ac:dyDescent="0.3">
      <c r="B38" s="123" t="s">
        <v>224</v>
      </c>
      <c r="C38" s="131"/>
      <c r="D38" s="131"/>
      <c r="E38" s="131"/>
    </row>
    <row r="39" spans="2:5" x14ac:dyDescent="0.3">
      <c r="B39" s="123" t="s">
        <v>225</v>
      </c>
      <c r="C39" s="131">
        <v>55872</v>
      </c>
      <c r="D39" s="131">
        <v>729</v>
      </c>
      <c r="E39" s="131">
        <v>1305</v>
      </c>
    </row>
    <row r="40" spans="2:5" x14ac:dyDescent="0.3">
      <c r="B40" s="123" t="s">
        <v>226</v>
      </c>
      <c r="C40" s="131">
        <v>125101</v>
      </c>
      <c r="D40" s="131">
        <v>4397</v>
      </c>
      <c r="E40" s="131">
        <v>3515</v>
      </c>
    </row>
    <row r="41" spans="2:5" x14ac:dyDescent="0.3">
      <c r="B41" s="123" t="s">
        <v>227</v>
      </c>
      <c r="C41" s="131">
        <v>47825</v>
      </c>
      <c r="D41" s="131">
        <v>1149</v>
      </c>
      <c r="E41" s="131">
        <v>2403</v>
      </c>
    </row>
    <row r="42" spans="2:5" x14ac:dyDescent="0.3">
      <c r="B42" s="123" t="s">
        <v>369</v>
      </c>
      <c r="C42" s="131">
        <v>254041</v>
      </c>
      <c r="D42" s="131">
        <v>7421</v>
      </c>
      <c r="E42" s="131">
        <v>2921</v>
      </c>
    </row>
  </sheetData>
  <mergeCells count="3">
    <mergeCell ref="A1:L1"/>
    <mergeCell ref="N1:P2"/>
    <mergeCell ref="B4:L5"/>
  </mergeCells>
  <hyperlinks>
    <hyperlink ref="N1" location="'Table of Contents'!A1" display="Return to Table of Contents" xr:uid="{0C298B82-E9E9-48D6-AFCC-7B35E8E47D8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A34FF-2325-3745-A1D6-37490B009D14}">
  <sheetPr codeName="Sheet7">
    <tabColor theme="4"/>
  </sheetPr>
  <dimension ref="A1:N178"/>
  <sheetViews>
    <sheetView showGridLines="0" zoomScale="99" zoomScaleNormal="99" workbookViewId="0">
      <selection sqref="A1:J1"/>
    </sheetView>
  </sheetViews>
  <sheetFormatPr defaultColWidth="10.58203125" defaultRowHeight="12.5" x14ac:dyDescent="0.25"/>
  <cols>
    <col min="1" max="1" width="10.58203125" style="23"/>
    <col min="2" max="2" width="22" style="23" customWidth="1"/>
    <col min="3" max="3" width="15.58203125" style="23" bestFit="1" customWidth="1"/>
    <col min="4" max="7" width="10.58203125" style="23"/>
    <col min="8" max="8" width="14.6640625" style="23" customWidth="1"/>
    <col min="9" max="9" width="15.58203125" style="25" customWidth="1"/>
    <col min="10" max="10" width="10.58203125" style="23"/>
    <col min="11" max="11" width="12.58203125" style="23" customWidth="1"/>
    <col min="12" max="16384" width="10.58203125" style="23"/>
  </cols>
  <sheetData>
    <row r="1" spans="1:14" ht="20" x14ac:dyDescent="0.4">
      <c r="A1" s="227" t="s">
        <v>191</v>
      </c>
      <c r="B1" s="227"/>
      <c r="C1" s="227"/>
      <c r="D1" s="227"/>
      <c r="E1" s="227"/>
      <c r="F1" s="227"/>
      <c r="G1" s="227"/>
      <c r="H1" s="227"/>
      <c r="I1" s="227"/>
      <c r="J1" s="227"/>
      <c r="K1" s="22"/>
      <c r="L1" s="228" t="s">
        <v>16</v>
      </c>
      <c r="M1" s="228"/>
      <c r="N1" s="229"/>
    </row>
    <row r="2" spans="1:14" ht="13" x14ac:dyDescent="0.3">
      <c r="A2" s="24"/>
      <c r="B2" s="24"/>
      <c r="C2" s="24"/>
      <c r="D2" s="24"/>
      <c r="E2" s="24"/>
      <c r="F2" s="24"/>
      <c r="G2" s="24"/>
      <c r="H2" s="24"/>
      <c r="I2" s="22"/>
      <c r="J2" s="22"/>
      <c r="K2" s="22"/>
      <c r="L2" s="230"/>
      <c r="M2" s="230"/>
      <c r="N2" s="231"/>
    </row>
    <row r="3" spans="1:14" x14ac:dyDescent="0.25">
      <c r="B3" s="23" t="s">
        <v>372</v>
      </c>
    </row>
    <row r="4" spans="1:14" ht="13" x14ac:dyDescent="0.3">
      <c r="B4" s="31" t="s">
        <v>392</v>
      </c>
    </row>
    <row r="6" spans="1:14" ht="18" x14ac:dyDescent="0.4">
      <c r="B6" s="8" t="s">
        <v>244</v>
      </c>
      <c r="C6"/>
      <c r="D6" s="16"/>
      <c r="E6"/>
      <c r="F6"/>
      <c r="G6"/>
      <c r="H6"/>
      <c r="I6"/>
    </row>
    <row r="7" spans="1:14" ht="14" x14ac:dyDescent="0.3">
      <c r="B7"/>
      <c r="C7"/>
      <c r="D7"/>
      <c r="E7"/>
      <c r="F7"/>
      <c r="G7"/>
      <c r="H7"/>
      <c r="I7"/>
    </row>
    <row r="8" spans="1:14" ht="14" x14ac:dyDescent="0.3">
      <c r="B8" s="132" t="s">
        <v>229</v>
      </c>
      <c r="C8" s="125" t="s">
        <v>20</v>
      </c>
      <c r="D8" s="125" t="s">
        <v>25</v>
      </c>
      <c r="E8" s="133" t="s">
        <v>26</v>
      </c>
      <c r="F8" s="125" t="s">
        <v>23</v>
      </c>
      <c r="G8" s="125" t="s">
        <v>24</v>
      </c>
      <c r="H8" s="125" t="s">
        <v>245</v>
      </c>
      <c r="I8" s="125" t="s">
        <v>246</v>
      </c>
      <c r="J8" s="125" t="s">
        <v>22</v>
      </c>
    </row>
    <row r="9" spans="1:14" ht="14" x14ac:dyDescent="0.3">
      <c r="B9" s="123" t="s">
        <v>196</v>
      </c>
      <c r="C9" s="131">
        <v>70630</v>
      </c>
      <c r="D9" s="131">
        <v>125</v>
      </c>
      <c r="E9" s="131">
        <v>13799</v>
      </c>
      <c r="F9" s="131">
        <v>5159</v>
      </c>
      <c r="G9" s="131">
        <v>4376</v>
      </c>
      <c r="H9" s="131">
        <v>3289</v>
      </c>
      <c r="I9" s="131">
        <v>290</v>
      </c>
      <c r="J9" s="131">
        <v>43592</v>
      </c>
    </row>
    <row r="10" spans="1:14" ht="14" x14ac:dyDescent="0.3">
      <c r="B10" s="123" t="s">
        <v>137</v>
      </c>
      <c r="C10" s="131">
        <v>94535</v>
      </c>
      <c r="D10" s="131">
        <v>26</v>
      </c>
      <c r="E10" s="131">
        <v>1107</v>
      </c>
      <c r="F10" s="131">
        <v>7672</v>
      </c>
      <c r="G10" s="131">
        <v>6264</v>
      </c>
      <c r="H10" s="131">
        <v>3517</v>
      </c>
      <c r="I10" s="131">
        <v>484</v>
      </c>
      <c r="J10" s="131">
        <v>75465</v>
      </c>
    </row>
    <row r="11" spans="1:14" ht="14" x14ac:dyDescent="0.3">
      <c r="B11" s="123" t="s">
        <v>197</v>
      </c>
      <c r="C11" s="131">
        <v>20032</v>
      </c>
      <c r="D11" s="131">
        <v>42</v>
      </c>
      <c r="E11" s="131">
        <v>364</v>
      </c>
      <c r="F11" s="131">
        <v>699</v>
      </c>
      <c r="G11" s="131">
        <v>1551</v>
      </c>
      <c r="H11" s="131">
        <v>594</v>
      </c>
      <c r="I11" s="131">
        <v>8</v>
      </c>
      <c r="J11" s="131">
        <v>16774</v>
      </c>
    </row>
    <row r="12" spans="1:14" ht="14" x14ac:dyDescent="0.3">
      <c r="B12" s="123" t="s">
        <v>198</v>
      </c>
      <c r="C12" s="131">
        <v>59610</v>
      </c>
      <c r="D12" s="131">
        <v>84</v>
      </c>
      <c r="E12" s="131">
        <v>1697</v>
      </c>
      <c r="F12" s="131">
        <v>17438</v>
      </c>
      <c r="G12" s="131">
        <v>11641</v>
      </c>
      <c r="H12" s="131">
        <v>2066</v>
      </c>
      <c r="I12" s="131">
        <v>285</v>
      </c>
      <c r="J12" s="131">
        <v>26399</v>
      </c>
    </row>
    <row r="13" spans="1:14" ht="14" x14ac:dyDescent="0.3">
      <c r="B13" s="123" t="s">
        <v>199</v>
      </c>
      <c r="C13" s="131">
        <v>21204</v>
      </c>
      <c r="D13" s="131">
        <v>20</v>
      </c>
      <c r="E13" s="131">
        <v>1529</v>
      </c>
      <c r="F13" s="131">
        <v>2738</v>
      </c>
      <c r="G13" s="131">
        <v>2891</v>
      </c>
      <c r="H13" s="131">
        <v>950</v>
      </c>
      <c r="I13" s="131">
        <v>108</v>
      </c>
      <c r="J13" s="131">
        <v>12968</v>
      </c>
    </row>
    <row r="14" spans="1:14" ht="14" x14ac:dyDescent="0.3">
      <c r="B14" s="123" t="s">
        <v>200</v>
      </c>
      <c r="C14" s="131">
        <v>179306</v>
      </c>
      <c r="D14" s="131">
        <v>150</v>
      </c>
      <c r="E14" s="131">
        <v>36546</v>
      </c>
      <c r="F14" s="131">
        <v>13603</v>
      </c>
      <c r="G14" s="131">
        <v>17117</v>
      </c>
      <c r="H14" s="131">
        <v>8500</v>
      </c>
      <c r="I14" s="131">
        <v>1648</v>
      </c>
      <c r="J14" s="131">
        <v>101742</v>
      </c>
    </row>
    <row r="15" spans="1:14" ht="14" x14ac:dyDescent="0.3">
      <c r="B15" s="123" t="s">
        <v>201</v>
      </c>
      <c r="C15" s="131">
        <v>61607</v>
      </c>
      <c r="D15" s="131">
        <v>255</v>
      </c>
      <c r="E15" s="131">
        <v>8247</v>
      </c>
      <c r="F15" s="131">
        <v>6943</v>
      </c>
      <c r="G15" s="131">
        <v>4658</v>
      </c>
      <c r="H15" s="131">
        <v>2487</v>
      </c>
      <c r="I15" s="131">
        <v>347</v>
      </c>
      <c r="J15" s="131">
        <v>38670</v>
      </c>
    </row>
    <row r="16" spans="1:14" ht="14" x14ac:dyDescent="0.3">
      <c r="B16" s="123" t="s">
        <v>202</v>
      </c>
      <c r="C16" s="131">
        <v>903844</v>
      </c>
      <c r="D16" s="131">
        <v>1272</v>
      </c>
      <c r="E16" s="131">
        <v>58934</v>
      </c>
      <c r="F16" s="131">
        <v>300978</v>
      </c>
      <c r="G16" s="131">
        <v>158202</v>
      </c>
      <c r="H16" s="131">
        <v>35215</v>
      </c>
      <c r="I16" s="131">
        <v>5055</v>
      </c>
      <c r="J16" s="131">
        <v>344188</v>
      </c>
    </row>
    <row r="17" spans="2:10" ht="14" x14ac:dyDescent="0.3">
      <c r="B17" s="123" t="s">
        <v>203</v>
      </c>
      <c r="C17" s="131">
        <v>108719</v>
      </c>
      <c r="D17" s="131">
        <v>34</v>
      </c>
      <c r="E17" s="131">
        <v>8392</v>
      </c>
      <c r="F17" s="131">
        <v>24234</v>
      </c>
      <c r="G17" s="131">
        <v>17149</v>
      </c>
      <c r="H17" s="131">
        <v>4382</v>
      </c>
      <c r="I17" s="131">
        <v>819</v>
      </c>
      <c r="J17" s="131">
        <v>53709</v>
      </c>
    </row>
    <row r="18" spans="2:10" ht="14" x14ac:dyDescent="0.3">
      <c r="B18" s="123" t="s">
        <v>204</v>
      </c>
      <c r="C18" s="131">
        <v>32783</v>
      </c>
      <c r="D18" s="131">
        <v>8</v>
      </c>
      <c r="E18" s="131">
        <v>1029</v>
      </c>
      <c r="F18" s="131">
        <v>1150</v>
      </c>
      <c r="G18" s="131">
        <v>1761</v>
      </c>
      <c r="H18" s="131">
        <v>1834</v>
      </c>
      <c r="I18" s="131">
        <v>114</v>
      </c>
      <c r="J18" s="131">
        <v>26887</v>
      </c>
    </row>
    <row r="19" spans="2:10" ht="14" x14ac:dyDescent="0.3">
      <c r="B19" s="123" t="s">
        <v>205</v>
      </c>
      <c r="C19" s="131">
        <v>291467</v>
      </c>
      <c r="D19" s="131">
        <v>667</v>
      </c>
      <c r="E19" s="131">
        <v>17067</v>
      </c>
      <c r="F19" s="131">
        <v>96808</v>
      </c>
      <c r="G19" s="131">
        <v>44260</v>
      </c>
      <c r="H19" s="131">
        <v>13715</v>
      </c>
      <c r="I19" s="131">
        <v>1463</v>
      </c>
      <c r="J19" s="131">
        <v>117487</v>
      </c>
    </row>
    <row r="20" spans="2:10" ht="14" x14ac:dyDescent="0.3">
      <c r="B20" s="123" t="s">
        <v>206</v>
      </c>
      <c r="C20" s="131">
        <v>210815</v>
      </c>
      <c r="D20" s="131">
        <v>1447</v>
      </c>
      <c r="E20" s="131">
        <v>7142</v>
      </c>
      <c r="F20" s="131">
        <v>87497</v>
      </c>
      <c r="G20" s="131">
        <v>27604</v>
      </c>
      <c r="H20" s="131">
        <v>12982</v>
      </c>
      <c r="I20" s="131">
        <v>1989</v>
      </c>
      <c r="J20" s="131">
        <v>72154</v>
      </c>
    </row>
    <row r="21" spans="2:10" ht="14" x14ac:dyDescent="0.3">
      <c r="B21" s="123" t="s">
        <v>368</v>
      </c>
      <c r="C21" s="131">
        <v>40485</v>
      </c>
      <c r="D21" s="131">
        <v>51</v>
      </c>
      <c r="E21" s="131">
        <v>1177</v>
      </c>
      <c r="F21" s="131">
        <v>5954</v>
      </c>
      <c r="G21" s="131">
        <v>4003</v>
      </c>
      <c r="H21" s="131">
        <v>2534</v>
      </c>
      <c r="I21" s="131">
        <v>235</v>
      </c>
      <c r="J21" s="131">
        <v>26531</v>
      </c>
    </row>
    <row r="22" spans="2:10" ht="14" x14ac:dyDescent="0.3">
      <c r="B22" s="123" t="s">
        <v>208</v>
      </c>
      <c r="C22" s="157">
        <v>82884</v>
      </c>
      <c r="D22" s="157">
        <v>84</v>
      </c>
      <c r="E22" s="157">
        <v>1083</v>
      </c>
      <c r="F22" s="157">
        <v>24023</v>
      </c>
      <c r="G22" s="157">
        <v>10598</v>
      </c>
      <c r="H22" s="157">
        <v>4262</v>
      </c>
      <c r="I22" s="157">
        <v>571</v>
      </c>
      <c r="J22" s="157">
        <v>42263</v>
      </c>
    </row>
    <row r="23" spans="2:10" ht="14" x14ac:dyDescent="0.3">
      <c r="B23" s="123" t="s">
        <v>209</v>
      </c>
      <c r="C23" s="131">
        <v>34383</v>
      </c>
      <c r="D23" s="131">
        <v>52</v>
      </c>
      <c r="E23" s="131">
        <v>618</v>
      </c>
      <c r="F23" s="131">
        <v>18036</v>
      </c>
      <c r="G23" s="131">
        <v>2087</v>
      </c>
      <c r="H23" s="131">
        <v>1629</v>
      </c>
      <c r="I23" s="131">
        <v>186</v>
      </c>
      <c r="J23" s="131">
        <v>11775</v>
      </c>
    </row>
    <row r="24" spans="2:10" ht="14" x14ac:dyDescent="0.3">
      <c r="B24" s="123" t="s">
        <v>210</v>
      </c>
      <c r="C24" s="131">
        <v>301198</v>
      </c>
      <c r="D24" s="131">
        <v>468</v>
      </c>
      <c r="E24" s="131">
        <v>15812</v>
      </c>
      <c r="F24" s="131">
        <v>123556</v>
      </c>
      <c r="G24" s="131">
        <v>31585</v>
      </c>
      <c r="H24" s="131">
        <v>12788</v>
      </c>
      <c r="I24" s="131">
        <v>2160</v>
      </c>
      <c r="J24" s="131">
        <v>114829</v>
      </c>
    </row>
    <row r="25" spans="2:10" ht="14" x14ac:dyDescent="0.3">
      <c r="B25" s="123" t="s">
        <v>211</v>
      </c>
      <c r="C25" s="131">
        <v>92857</v>
      </c>
      <c r="D25" s="131">
        <v>62</v>
      </c>
      <c r="E25" s="131">
        <v>2558</v>
      </c>
      <c r="F25" s="131">
        <v>36669</v>
      </c>
      <c r="G25" s="131">
        <v>5136</v>
      </c>
      <c r="H25" s="131">
        <v>3087</v>
      </c>
      <c r="I25" s="131">
        <v>274</v>
      </c>
      <c r="J25" s="131">
        <v>45071</v>
      </c>
    </row>
    <row r="26" spans="2:10" ht="14" x14ac:dyDescent="0.3">
      <c r="B26" s="123" t="s">
        <v>212</v>
      </c>
      <c r="C26" s="131">
        <v>44258</v>
      </c>
      <c r="D26" s="131">
        <v>37</v>
      </c>
      <c r="E26" s="131">
        <v>2106</v>
      </c>
      <c r="F26" s="131">
        <v>5733</v>
      </c>
      <c r="G26" s="131">
        <v>6709</v>
      </c>
      <c r="H26" s="131">
        <v>1831</v>
      </c>
      <c r="I26" s="131">
        <v>138</v>
      </c>
      <c r="J26" s="131">
        <v>27704</v>
      </c>
    </row>
    <row r="27" spans="2:10" ht="14" x14ac:dyDescent="0.3">
      <c r="B27" s="123" t="s">
        <v>213</v>
      </c>
      <c r="C27" s="131">
        <v>116245</v>
      </c>
      <c r="D27" s="131">
        <v>126</v>
      </c>
      <c r="E27" s="131">
        <v>9536</v>
      </c>
      <c r="F27" s="131">
        <v>38284</v>
      </c>
      <c r="G27" s="131">
        <v>15005</v>
      </c>
      <c r="H27" s="131">
        <v>4377</v>
      </c>
      <c r="I27" s="131">
        <v>683</v>
      </c>
      <c r="J27" s="131">
        <v>48234</v>
      </c>
    </row>
    <row r="28" spans="2:10" ht="14" x14ac:dyDescent="0.3">
      <c r="B28" s="123" t="s">
        <v>214</v>
      </c>
      <c r="C28" s="131">
        <v>45248</v>
      </c>
      <c r="D28" s="131">
        <v>44</v>
      </c>
      <c r="E28" s="131">
        <v>3977</v>
      </c>
      <c r="F28" s="131">
        <v>3812</v>
      </c>
      <c r="G28" s="131">
        <v>3065</v>
      </c>
      <c r="H28" s="131">
        <v>1996</v>
      </c>
      <c r="I28" s="131">
        <v>437</v>
      </c>
      <c r="J28" s="131">
        <v>31917</v>
      </c>
    </row>
    <row r="29" spans="2:10" ht="14" x14ac:dyDescent="0.3">
      <c r="B29" s="123" t="s">
        <v>215</v>
      </c>
      <c r="C29" s="131">
        <v>63969</v>
      </c>
      <c r="D29" s="131">
        <v>23</v>
      </c>
      <c r="E29" s="131">
        <v>4135</v>
      </c>
      <c r="F29" s="131">
        <v>8539</v>
      </c>
      <c r="G29" s="131">
        <v>5285</v>
      </c>
      <c r="H29" s="131">
        <v>2625</v>
      </c>
      <c r="I29" s="131">
        <v>289</v>
      </c>
      <c r="J29" s="131">
        <v>43073</v>
      </c>
    </row>
    <row r="30" spans="2:10" ht="14" x14ac:dyDescent="0.3">
      <c r="B30" s="123" t="s">
        <v>216</v>
      </c>
      <c r="C30" s="131">
        <v>71279</v>
      </c>
      <c r="D30" s="131">
        <v>428</v>
      </c>
      <c r="E30" s="131">
        <v>2043</v>
      </c>
      <c r="F30" s="131">
        <v>10414</v>
      </c>
      <c r="G30" s="131">
        <v>14186</v>
      </c>
      <c r="H30" s="131">
        <v>4910</v>
      </c>
      <c r="I30" s="131">
        <v>160</v>
      </c>
      <c r="J30" s="131">
        <v>39138</v>
      </c>
    </row>
    <row r="31" spans="2:10" ht="14" x14ac:dyDescent="0.3">
      <c r="B31" s="123" t="s">
        <v>217</v>
      </c>
      <c r="C31" s="131">
        <v>57890</v>
      </c>
      <c r="D31" s="131">
        <v>34</v>
      </c>
      <c r="E31" s="131">
        <v>1913</v>
      </c>
      <c r="F31" s="131">
        <v>12695</v>
      </c>
      <c r="G31" s="131">
        <v>7784</v>
      </c>
      <c r="H31" s="131">
        <v>3126</v>
      </c>
      <c r="I31" s="131">
        <v>225</v>
      </c>
      <c r="J31" s="131">
        <v>32113</v>
      </c>
    </row>
    <row r="32" spans="2:10" ht="14" x14ac:dyDescent="0.3">
      <c r="B32" s="123" t="s">
        <v>218</v>
      </c>
      <c r="C32" s="131">
        <v>29607</v>
      </c>
      <c r="D32" s="131">
        <v>15</v>
      </c>
      <c r="E32" s="131">
        <v>222</v>
      </c>
      <c r="F32" s="131">
        <v>2284</v>
      </c>
      <c r="G32" s="131">
        <v>1354</v>
      </c>
      <c r="H32" s="131">
        <v>1081</v>
      </c>
      <c r="I32" s="131">
        <v>62</v>
      </c>
      <c r="J32" s="131">
        <v>24589</v>
      </c>
    </row>
    <row r="33" spans="2:10" ht="14" x14ac:dyDescent="0.3">
      <c r="B33" s="123" t="s">
        <v>219</v>
      </c>
      <c r="C33" s="131">
        <v>30577</v>
      </c>
      <c r="D33" s="131">
        <v>26</v>
      </c>
      <c r="E33" s="131">
        <v>1968</v>
      </c>
      <c r="F33" s="131">
        <v>3987</v>
      </c>
      <c r="G33" s="131">
        <v>1823</v>
      </c>
      <c r="H33" s="131">
        <v>1230</v>
      </c>
      <c r="I33" s="131">
        <v>126</v>
      </c>
      <c r="J33" s="131">
        <v>21417</v>
      </c>
    </row>
    <row r="34" spans="2:10" ht="14" x14ac:dyDescent="0.3">
      <c r="B34" s="123" t="s">
        <v>220</v>
      </c>
      <c r="C34" s="131">
        <v>52381</v>
      </c>
      <c r="D34" s="131">
        <v>21</v>
      </c>
      <c r="E34" s="131">
        <v>2288</v>
      </c>
      <c r="F34" s="131">
        <v>6375</v>
      </c>
      <c r="G34" s="131">
        <v>4339</v>
      </c>
      <c r="H34" s="131">
        <v>2445</v>
      </c>
      <c r="I34" s="131">
        <v>597</v>
      </c>
      <c r="J34" s="131">
        <v>36316</v>
      </c>
    </row>
    <row r="35" spans="2:10" ht="14" x14ac:dyDescent="0.3">
      <c r="B35" s="123" t="s">
        <v>221</v>
      </c>
      <c r="C35" s="131">
        <v>481031</v>
      </c>
      <c r="D35" s="131">
        <v>810</v>
      </c>
      <c r="E35" s="131">
        <v>24865</v>
      </c>
      <c r="F35" s="131">
        <v>125059</v>
      </c>
      <c r="G35" s="131">
        <v>60502</v>
      </c>
      <c r="H35" s="131">
        <v>21160</v>
      </c>
      <c r="I35" s="131">
        <v>2593</v>
      </c>
      <c r="J35" s="131">
        <v>246042</v>
      </c>
    </row>
    <row r="36" spans="2:10" ht="14" x14ac:dyDescent="0.3">
      <c r="B36" s="123" t="s">
        <v>222</v>
      </c>
      <c r="C36" s="131">
        <v>54297</v>
      </c>
      <c r="D36" s="131">
        <v>269</v>
      </c>
      <c r="E36" s="131">
        <v>845</v>
      </c>
      <c r="F36" s="131">
        <v>33881</v>
      </c>
      <c r="G36" s="131">
        <v>2997</v>
      </c>
      <c r="H36" s="131">
        <v>1826</v>
      </c>
      <c r="I36" s="131">
        <v>341</v>
      </c>
      <c r="J36" s="131">
        <v>14138</v>
      </c>
    </row>
    <row r="37" spans="2:10" ht="14" x14ac:dyDescent="0.3">
      <c r="B37" s="123" t="s">
        <v>223</v>
      </c>
      <c r="C37" s="131">
        <v>35825</v>
      </c>
      <c r="D37" s="131">
        <v>51</v>
      </c>
      <c r="E37" s="131">
        <v>381</v>
      </c>
      <c r="F37" s="131">
        <v>12536</v>
      </c>
      <c r="G37" s="131">
        <v>4106</v>
      </c>
      <c r="H37" s="131">
        <v>1065</v>
      </c>
      <c r="I37" s="131">
        <v>97</v>
      </c>
      <c r="J37" s="131">
        <v>17589</v>
      </c>
    </row>
    <row r="38" spans="2:10" ht="14" x14ac:dyDescent="0.3">
      <c r="B38" s="123" t="s">
        <v>224</v>
      </c>
      <c r="C38" s="131">
        <v>29894</v>
      </c>
      <c r="D38" s="131">
        <v>129</v>
      </c>
      <c r="E38" s="131">
        <v>581</v>
      </c>
      <c r="F38" s="131">
        <v>7651</v>
      </c>
      <c r="G38" s="131">
        <v>4451</v>
      </c>
      <c r="H38" s="131">
        <v>1151</v>
      </c>
      <c r="I38" s="131">
        <v>406</v>
      </c>
      <c r="J38" s="131">
        <v>15525</v>
      </c>
    </row>
    <row r="39" spans="2:10" ht="14" x14ac:dyDescent="0.3">
      <c r="B39" s="123" t="s">
        <v>225</v>
      </c>
      <c r="C39" s="131">
        <v>52844</v>
      </c>
      <c r="D39" s="131">
        <v>21</v>
      </c>
      <c r="E39" s="131">
        <v>1559</v>
      </c>
      <c r="F39" s="131">
        <v>10323</v>
      </c>
      <c r="G39" s="131">
        <v>4744</v>
      </c>
      <c r="H39" s="131">
        <v>1880</v>
      </c>
      <c r="I39" s="131">
        <v>157</v>
      </c>
      <c r="J39" s="131">
        <v>34160</v>
      </c>
    </row>
    <row r="40" spans="2:10" ht="14" x14ac:dyDescent="0.3">
      <c r="B40" s="123" t="s">
        <v>226</v>
      </c>
      <c r="C40" s="131">
        <v>120805</v>
      </c>
      <c r="D40" s="131">
        <v>192</v>
      </c>
      <c r="E40" s="131">
        <v>1603</v>
      </c>
      <c r="F40" s="131">
        <v>17422</v>
      </c>
      <c r="G40" s="131">
        <v>10612</v>
      </c>
      <c r="H40" s="131">
        <v>5562</v>
      </c>
      <c r="I40" s="131">
        <v>959</v>
      </c>
      <c r="J40" s="131">
        <v>84455</v>
      </c>
    </row>
    <row r="41" spans="2:10" ht="14" x14ac:dyDescent="0.3">
      <c r="B41" s="123" t="s">
        <v>227</v>
      </c>
      <c r="C41" s="131">
        <v>48370</v>
      </c>
      <c r="D41" s="131">
        <v>109</v>
      </c>
      <c r="E41" s="131">
        <v>831</v>
      </c>
      <c r="F41" s="131">
        <v>22693</v>
      </c>
      <c r="G41" s="131">
        <v>6061</v>
      </c>
      <c r="H41" s="131">
        <v>1444</v>
      </c>
      <c r="I41" s="131">
        <v>334</v>
      </c>
      <c r="J41" s="131">
        <v>16898</v>
      </c>
    </row>
    <row r="42" spans="2:10" ht="14" x14ac:dyDescent="0.3">
      <c r="B42" s="123" t="s">
        <v>237</v>
      </c>
      <c r="C42" s="131">
        <v>252037</v>
      </c>
      <c r="D42" s="131">
        <v>340</v>
      </c>
      <c r="E42" s="131">
        <v>5955</v>
      </c>
      <c r="F42" s="131">
        <v>78616</v>
      </c>
      <c r="G42" s="131">
        <v>45789</v>
      </c>
      <c r="H42" s="131">
        <v>10103</v>
      </c>
      <c r="I42" s="131">
        <v>1367</v>
      </c>
      <c r="J42" s="131">
        <v>109867</v>
      </c>
    </row>
    <row r="43" spans="2:10" x14ac:dyDescent="0.25">
      <c r="I43" s="23"/>
    </row>
    <row r="44" spans="2:10" x14ac:dyDescent="0.25">
      <c r="I44" s="23"/>
    </row>
    <row r="45" spans="2:10" x14ac:dyDescent="0.25">
      <c r="I45" s="23"/>
    </row>
    <row r="46" spans="2:10" x14ac:dyDescent="0.25">
      <c r="I46" s="23"/>
    </row>
    <row r="47" spans="2:10" x14ac:dyDescent="0.25">
      <c r="I47" s="23"/>
    </row>
    <row r="48" spans="2:10" x14ac:dyDescent="0.25">
      <c r="I48" s="23"/>
    </row>
    <row r="49" spans="9:9" x14ac:dyDescent="0.25">
      <c r="I49" s="23"/>
    </row>
    <row r="50" spans="9:9" x14ac:dyDescent="0.25">
      <c r="I50" s="23"/>
    </row>
    <row r="51" spans="9:9" x14ac:dyDescent="0.25">
      <c r="I51" s="23"/>
    </row>
    <row r="52" spans="9:9" x14ac:dyDescent="0.25">
      <c r="I52" s="23"/>
    </row>
    <row r="53" spans="9:9" x14ac:dyDescent="0.25">
      <c r="I53" s="23"/>
    </row>
    <row r="54" spans="9:9" x14ac:dyDescent="0.25">
      <c r="I54" s="23"/>
    </row>
    <row r="55" spans="9:9" x14ac:dyDescent="0.25">
      <c r="I55" s="23"/>
    </row>
    <row r="56" spans="9:9" x14ac:dyDescent="0.25">
      <c r="I56" s="23"/>
    </row>
    <row r="57" spans="9:9" x14ac:dyDescent="0.25">
      <c r="I57" s="23"/>
    </row>
    <row r="58" spans="9:9" x14ac:dyDescent="0.25">
      <c r="I58" s="23"/>
    </row>
    <row r="59" spans="9:9" x14ac:dyDescent="0.25">
      <c r="I59" s="23"/>
    </row>
    <row r="60" spans="9:9" x14ac:dyDescent="0.25">
      <c r="I60" s="23"/>
    </row>
    <row r="61" spans="9:9" x14ac:dyDescent="0.25">
      <c r="I61" s="23"/>
    </row>
    <row r="62" spans="9:9" x14ac:dyDescent="0.25">
      <c r="I62" s="23"/>
    </row>
    <row r="63" spans="9:9" x14ac:dyDescent="0.25">
      <c r="I63" s="23"/>
    </row>
    <row r="64" spans="9:9" x14ac:dyDescent="0.25">
      <c r="I64" s="23"/>
    </row>
    <row r="65" spans="9:9" x14ac:dyDescent="0.25">
      <c r="I65" s="23"/>
    </row>
    <row r="66" spans="9:9" x14ac:dyDescent="0.25">
      <c r="I66" s="23"/>
    </row>
    <row r="67" spans="9:9" x14ac:dyDescent="0.25">
      <c r="I67" s="23"/>
    </row>
    <row r="68" spans="9:9" x14ac:dyDescent="0.25">
      <c r="I68" s="23"/>
    </row>
    <row r="69" spans="9:9" x14ac:dyDescent="0.25">
      <c r="I69" s="23"/>
    </row>
    <row r="70" spans="9:9" x14ac:dyDescent="0.25">
      <c r="I70" s="23"/>
    </row>
    <row r="71" spans="9:9" x14ac:dyDescent="0.25">
      <c r="I71" s="23"/>
    </row>
    <row r="72" spans="9:9" x14ac:dyDescent="0.25">
      <c r="I72" s="23"/>
    </row>
    <row r="73" spans="9:9" x14ac:dyDescent="0.25">
      <c r="I73" s="23"/>
    </row>
    <row r="74" spans="9:9" x14ac:dyDescent="0.25">
      <c r="I74" s="23"/>
    </row>
    <row r="75" spans="9:9" x14ac:dyDescent="0.25">
      <c r="I75" s="23"/>
    </row>
    <row r="76" spans="9:9" x14ac:dyDescent="0.25">
      <c r="I76" s="23"/>
    </row>
    <row r="77" spans="9:9" x14ac:dyDescent="0.25">
      <c r="I77" s="23"/>
    </row>
    <row r="78" spans="9:9" x14ac:dyDescent="0.25">
      <c r="I78" s="23"/>
    </row>
    <row r="79" spans="9:9" x14ac:dyDescent="0.25">
      <c r="I79" s="23"/>
    </row>
    <row r="80" spans="9:9" x14ac:dyDescent="0.25">
      <c r="I80" s="23"/>
    </row>
    <row r="81" spans="9:9" x14ac:dyDescent="0.25">
      <c r="I81" s="23"/>
    </row>
    <row r="82" spans="9:9" x14ac:dyDescent="0.25">
      <c r="I82" s="23"/>
    </row>
    <row r="83" spans="9:9" x14ac:dyDescent="0.25">
      <c r="I83" s="23"/>
    </row>
    <row r="84" spans="9:9" x14ac:dyDescent="0.25">
      <c r="I84" s="23"/>
    </row>
    <row r="85" spans="9:9" x14ac:dyDescent="0.25">
      <c r="I85" s="23"/>
    </row>
    <row r="86" spans="9:9" x14ac:dyDescent="0.25">
      <c r="I86" s="23"/>
    </row>
    <row r="87" spans="9:9" x14ac:dyDescent="0.25">
      <c r="I87" s="23"/>
    </row>
    <row r="88" spans="9:9" x14ac:dyDescent="0.25">
      <c r="I88" s="23"/>
    </row>
    <row r="89" spans="9:9" x14ac:dyDescent="0.25">
      <c r="I89" s="23"/>
    </row>
    <row r="90" spans="9:9" x14ac:dyDescent="0.25">
      <c r="I90" s="23"/>
    </row>
    <row r="91" spans="9:9" x14ac:dyDescent="0.25">
      <c r="I91" s="23"/>
    </row>
    <row r="92" spans="9:9" x14ac:dyDescent="0.25">
      <c r="I92" s="23"/>
    </row>
    <row r="93" spans="9:9" x14ac:dyDescent="0.25">
      <c r="I93" s="23"/>
    </row>
    <row r="94" spans="9:9" x14ac:dyDescent="0.25">
      <c r="I94" s="23"/>
    </row>
    <row r="95" spans="9:9" x14ac:dyDescent="0.25">
      <c r="I95" s="23"/>
    </row>
    <row r="96" spans="9:9" x14ac:dyDescent="0.25">
      <c r="I96" s="23"/>
    </row>
    <row r="97" spans="9:9" x14ac:dyDescent="0.25">
      <c r="I97" s="23"/>
    </row>
    <row r="98" spans="9:9" x14ac:dyDescent="0.25">
      <c r="I98" s="23"/>
    </row>
    <row r="99" spans="9:9" x14ac:dyDescent="0.25">
      <c r="I99" s="23"/>
    </row>
    <row r="100" spans="9:9" x14ac:dyDescent="0.25">
      <c r="I100" s="23"/>
    </row>
    <row r="101" spans="9:9" x14ac:dyDescent="0.25">
      <c r="I101" s="23"/>
    </row>
    <row r="102" spans="9:9" x14ac:dyDescent="0.25">
      <c r="I102" s="23"/>
    </row>
    <row r="103" spans="9:9" x14ac:dyDescent="0.25">
      <c r="I103" s="23"/>
    </row>
    <row r="104" spans="9:9" x14ac:dyDescent="0.25">
      <c r="I104" s="23"/>
    </row>
    <row r="105" spans="9:9" x14ac:dyDescent="0.25">
      <c r="I105" s="23"/>
    </row>
    <row r="106" spans="9:9" x14ac:dyDescent="0.25">
      <c r="I106" s="23"/>
    </row>
    <row r="107" spans="9:9" x14ac:dyDescent="0.25">
      <c r="I107" s="23"/>
    </row>
    <row r="108" spans="9:9" x14ac:dyDescent="0.25">
      <c r="I108" s="23"/>
    </row>
    <row r="109" spans="9:9" x14ac:dyDescent="0.25">
      <c r="I109" s="23"/>
    </row>
    <row r="110" spans="9:9" x14ac:dyDescent="0.25">
      <c r="I110" s="23"/>
    </row>
    <row r="111" spans="9:9" x14ac:dyDescent="0.25">
      <c r="I111" s="23"/>
    </row>
    <row r="112" spans="9:9" x14ac:dyDescent="0.25">
      <c r="I112" s="23"/>
    </row>
    <row r="113" spans="9:9" x14ac:dyDescent="0.25">
      <c r="I113" s="23"/>
    </row>
    <row r="114" spans="9:9" x14ac:dyDescent="0.25">
      <c r="I114" s="23"/>
    </row>
    <row r="115" spans="9:9" x14ac:dyDescent="0.25">
      <c r="I115" s="23"/>
    </row>
    <row r="116" spans="9:9" x14ac:dyDescent="0.25">
      <c r="I116" s="23"/>
    </row>
    <row r="117" spans="9:9" x14ac:dyDescent="0.25">
      <c r="I117" s="23"/>
    </row>
    <row r="118" spans="9:9" x14ac:dyDescent="0.25">
      <c r="I118" s="23"/>
    </row>
    <row r="119" spans="9:9" x14ac:dyDescent="0.25">
      <c r="I119" s="23"/>
    </row>
    <row r="120" spans="9:9" x14ac:dyDescent="0.25">
      <c r="I120" s="23"/>
    </row>
    <row r="121" spans="9:9" x14ac:dyDescent="0.25">
      <c r="I121" s="23"/>
    </row>
    <row r="122" spans="9:9" x14ac:dyDescent="0.25">
      <c r="I122" s="23"/>
    </row>
    <row r="123" spans="9:9" x14ac:dyDescent="0.25">
      <c r="I123" s="23"/>
    </row>
    <row r="124" spans="9:9" x14ac:dyDescent="0.25">
      <c r="I124" s="23"/>
    </row>
    <row r="125" spans="9:9" x14ac:dyDescent="0.25">
      <c r="I125" s="23"/>
    </row>
    <row r="126" spans="9:9" x14ac:dyDescent="0.25">
      <c r="I126" s="23"/>
    </row>
    <row r="127" spans="9:9" x14ac:dyDescent="0.25">
      <c r="I127" s="23"/>
    </row>
    <row r="128" spans="9:9" x14ac:dyDescent="0.25">
      <c r="I128" s="23"/>
    </row>
    <row r="129" spans="9:9" x14ac:dyDescent="0.25">
      <c r="I129" s="23"/>
    </row>
    <row r="130" spans="9:9" x14ac:dyDescent="0.25">
      <c r="I130" s="23"/>
    </row>
    <row r="131" spans="9:9" x14ac:dyDescent="0.25">
      <c r="I131" s="23"/>
    </row>
    <row r="132" spans="9:9" x14ac:dyDescent="0.25">
      <c r="I132" s="23"/>
    </row>
    <row r="133" spans="9:9" x14ac:dyDescent="0.25">
      <c r="I133" s="23"/>
    </row>
    <row r="134" spans="9:9" x14ac:dyDescent="0.25">
      <c r="I134" s="23"/>
    </row>
    <row r="135" spans="9:9" x14ac:dyDescent="0.25">
      <c r="I135" s="23"/>
    </row>
    <row r="136" spans="9:9" x14ac:dyDescent="0.25">
      <c r="I136" s="23"/>
    </row>
    <row r="137" spans="9:9" x14ac:dyDescent="0.25">
      <c r="I137" s="23"/>
    </row>
    <row r="138" spans="9:9" x14ac:dyDescent="0.25">
      <c r="I138" s="23"/>
    </row>
    <row r="139" spans="9:9" x14ac:dyDescent="0.25">
      <c r="I139" s="23"/>
    </row>
    <row r="140" spans="9:9" x14ac:dyDescent="0.25">
      <c r="I140" s="23"/>
    </row>
    <row r="141" spans="9:9" x14ac:dyDescent="0.25">
      <c r="I141" s="23"/>
    </row>
    <row r="142" spans="9:9" x14ac:dyDescent="0.25">
      <c r="I142" s="23"/>
    </row>
    <row r="143" spans="9:9" x14ac:dyDescent="0.25">
      <c r="I143" s="23"/>
    </row>
    <row r="144" spans="9:9" x14ac:dyDescent="0.25">
      <c r="I144" s="23"/>
    </row>
    <row r="145" spans="9:9" x14ac:dyDescent="0.25">
      <c r="I145" s="23"/>
    </row>
    <row r="146" spans="9:9" x14ac:dyDescent="0.25">
      <c r="I146" s="23"/>
    </row>
    <row r="147" spans="9:9" x14ac:dyDescent="0.25">
      <c r="I147" s="23"/>
    </row>
    <row r="148" spans="9:9" x14ac:dyDescent="0.25">
      <c r="I148" s="23"/>
    </row>
    <row r="149" spans="9:9" x14ac:dyDescent="0.25">
      <c r="I149" s="23"/>
    </row>
    <row r="150" spans="9:9" x14ac:dyDescent="0.25">
      <c r="I150" s="23"/>
    </row>
    <row r="151" spans="9:9" x14ac:dyDescent="0.25">
      <c r="I151" s="23"/>
    </row>
    <row r="152" spans="9:9" x14ac:dyDescent="0.25">
      <c r="I152" s="23"/>
    </row>
    <row r="153" spans="9:9" x14ac:dyDescent="0.25">
      <c r="I153" s="23"/>
    </row>
    <row r="154" spans="9:9" x14ac:dyDescent="0.25">
      <c r="I154" s="23"/>
    </row>
    <row r="155" spans="9:9" x14ac:dyDescent="0.25">
      <c r="I155" s="23"/>
    </row>
    <row r="156" spans="9:9" x14ac:dyDescent="0.25">
      <c r="I156" s="23"/>
    </row>
    <row r="157" spans="9:9" x14ac:dyDescent="0.25">
      <c r="I157" s="23"/>
    </row>
    <row r="158" spans="9:9" x14ac:dyDescent="0.25">
      <c r="I158" s="23"/>
    </row>
    <row r="159" spans="9:9" x14ac:dyDescent="0.25">
      <c r="I159" s="23"/>
    </row>
    <row r="160" spans="9:9" x14ac:dyDescent="0.25">
      <c r="I160" s="23"/>
    </row>
    <row r="161" spans="9:9" x14ac:dyDescent="0.25">
      <c r="I161" s="23"/>
    </row>
    <row r="162" spans="9:9" x14ac:dyDescent="0.25">
      <c r="I162" s="23"/>
    </row>
    <row r="163" spans="9:9" x14ac:dyDescent="0.25">
      <c r="I163" s="23"/>
    </row>
    <row r="164" spans="9:9" x14ac:dyDescent="0.25">
      <c r="I164" s="23"/>
    </row>
    <row r="165" spans="9:9" x14ac:dyDescent="0.25">
      <c r="I165" s="23"/>
    </row>
    <row r="166" spans="9:9" x14ac:dyDescent="0.25">
      <c r="I166" s="23"/>
    </row>
    <row r="167" spans="9:9" x14ac:dyDescent="0.25">
      <c r="I167" s="23"/>
    </row>
    <row r="168" spans="9:9" x14ac:dyDescent="0.25">
      <c r="I168" s="23"/>
    </row>
    <row r="169" spans="9:9" x14ac:dyDescent="0.25">
      <c r="I169" s="23"/>
    </row>
    <row r="170" spans="9:9" x14ac:dyDescent="0.25">
      <c r="I170" s="23"/>
    </row>
    <row r="171" spans="9:9" x14ac:dyDescent="0.25">
      <c r="I171" s="23"/>
    </row>
    <row r="172" spans="9:9" x14ac:dyDescent="0.25">
      <c r="I172" s="23"/>
    </row>
    <row r="173" spans="9:9" x14ac:dyDescent="0.25">
      <c r="I173" s="23"/>
    </row>
    <row r="174" spans="9:9" x14ac:dyDescent="0.25">
      <c r="I174" s="23"/>
    </row>
    <row r="175" spans="9:9" x14ac:dyDescent="0.25">
      <c r="I175" s="23"/>
    </row>
    <row r="176" spans="9:9" x14ac:dyDescent="0.25">
      <c r="I176" s="23"/>
    </row>
    <row r="177" spans="9:9" x14ac:dyDescent="0.25">
      <c r="I177" s="23"/>
    </row>
    <row r="178" spans="9:9" x14ac:dyDescent="0.25">
      <c r="I178" s="23"/>
    </row>
  </sheetData>
  <mergeCells count="2">
    <mergeCell ref="A1:J1"/>
    <mergeCell ref="L1:N2"/>
  </mergeCells>
  <hyperlinks>
    <hyperlink ref="L1" location="'Table of Contents'!A1" display="Return to Table of Contents" xr:uid="{9D59EF3B-4DB1-4AB4-9FBF-03B27C1B279A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70AEA-9CBB-4ABA-BA7D-C4EC529D87C9}">
  <sheetPr>
    <tabColor theme="4"/>
  </sheetPr>
  <dimension ref="A1:AM178"/>
  <sheetViews>
    <sheetView showGridLines="0" topLeftCell="A3" workbookViewId="0">
      <selection sqref="A1:F1"/>
    </sheetView>
  </sheetViews>
  <sheetFormatPr defaultColWidth="8.58203125" defaultRowHeight="14" x14ac:dyDescent="0.3"/>
  <cols>
    <col min="1" max="1" width="11.58203125" customWidth="1"/>
    <col min="2" max="2" width="26.08203125" customWidth="1"/>
    <col min="3" max="3" width="16.58203125" bestFit="1" customWidth="1"/>
    <col min="4" max="4" width="24" style="16" customWidth="1"/>
    <col min="5" max="5" width="26.33203125" bestFit="1" customWidth="1"/>
    <col min="6" max="6" width="11.1640625" customWidth="1"/>
    <col min="7" max="7" width="12.83203125" customWidth="1"/>
    <col min="8" max="10" width="9.58203125" customWidth="1"/>
    <col min="11" max="11" width="20.08203125" customWidth="1"/>
    <col min="13" max="13" width="15.08203125" customWidth="1"/>
    <col min="14" max="14" width="14.08203125" customWidth="1"/>
    <col min="15" max="15" width="20.08203125" customWidth="1"/>
    <col min="17" max="17" width="15.08203125" customWidth="1"/>
    <col min="18" max="18" width="14.08203125" customWidth="1"/>
    <col min="19" max="19" width="20.08203125" customWidth="1"/>
    <col min="21" max="21" width="14.08203125" bestFit="1" customWidth="1"/>
    <col min="22" max="22" width="13.08203125" bestFit="1" customWidth="1"/>
    <col min="23" max="23" width="18.58203125" bestFit="1" customWidth="1"/>
  </cols>
  <sheetData>
    <row r="1" spans="1:39" s="34" customFormat="1" ht="20" x14ac:dyDescent="0.4">
      <c r="A1" s="220" t="s">
        <v>193</v>
      </c>
      <c r="B1" s="220"/>
      <c r="C1" s="220"/>
      <c r="D1" s="220"/>
      <c r="E1" s="220"/>
      <c r="F1" s="220"/>
      <c r="G1" s="33"/>
      <c r="H1" s="209" t="s">
        <v>16</v>
      </c>
      <c r="I1" s="210"/>
      <c r="J1" s="211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</row>
    <row r="2" spans="1:39" s="34" customFormat="1" x14ac:dyDescent="0.3">
      <c r="A2" s="35"/>
      <c r="B2" s="35"/>
      <c r="C2" s="35"/>
      <c r="D2" s="35"/>
      <c r="E2" s="35"/>
      <c r="F2" s="35"/>
      <c r="G2" s="33"/>
      <c r="H2" s="212"/>
      <c r="I2" s="213"/>
      <c r="J2" s="214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</row>
    <row r="3" spans="1:39" x14ac:dyDescent="0.3">
      <c r="B3" s="23" t="s">
        <v>372</v>
      </c>
      <c r="C3" s="16"/>
      <c r="D3"/>
    </row>
    <row r="4" spans="1:39" ht="14.5" x14ac:dyDescent="0.35">
      <c r="B4" s="10"/>
      <c r="C4" s="16"/>
      <c r="D4"/>
    </row>
    <row r="7" spans="1:39" ht="18" x14ac:dyDescent="0.4">
      <c r="B7" s="8" t="s">
        <v>257</v>
      </c>
      <c r="D7"/>
    </row>
    <row r="8" spans="1:39" ht="28" x14ac:dyDescent="0.3">
      <c r="B8" s="135" t="s">
        <v>255</v>
      </c>
      <c r="C8" s="125" t="s">
        <v>34</v>
      </c>
      <c r="D8" s="125" t="s">
        <v>266</v>
      </c>
      <c r="E8" s="133" t="s">
        <v>256</v>
      </c>
    </row>
    <row r="9" spans="1:39" x14ac:dyDescent="0.3">
      <c r="B9" s="123" t="s">
        <v>196</v>
      </c>
      <c r="C9" s="131">
        <v>25235</v>
      </c>
      <c r="D9" s="131">
        <v>11722</v>
      </c>
      <c r="E9" s="128">
        <v>0.46451357007026672</v>
      </c>
    </row>
    <row r="10" spans="1:39" x14ac:dyDescent="0.3">
      <c r="B10" s="123" t="s">
        <v>137</v>
      </c>
      <c r="C10" s="131">
        <v>37394</v>
      </c>
      <c r="D10" s="131">
        <v>6990</v>
      </c>
      <c r="E10" s="128">
        <v>0.186928391456604</v>
      </c>
    </row>
    <row r="11" spans="1:39" x14ac:dyDescent="0.3">
      <c r="B11" s="123" t="s">
        <v>197</v>
      </c>
      <c r="C11" s="131">
        <v>5975</v>
      </c>
      <c r="D11" s="131">
        <v>559</v>
      </c>
      <c r="E11" s="128">
        <v>9.3556486070156097E-2</v>
      </c>
    </row>
    <row r="12" spans="1:39" x14ac:dyDescent="0.3">
      <c r="B12" s="123" t="s">
        <v>198</v>
      </c>
      <c r="C12" s="131">
        <v>25505</v>
      </c>
      <c r="D12" s="131">
        <v>6722</v>
      </c>
      <c r="E12" s="128">
        <v>0.26355615258216858</v>
      </c>
    </row>
    <row r="13" spans="1:39" x14ac:dyDescent="0.3">
      <c r="B13" s="123" t="s">
        <v>199</v>
      </c>
      <c r="C13" s="131">
        <v>9474</v>
      </c>
      <c r="D13" s="131">
        <v>2408</v>
      </c>
      <c r="E13" s="128">
        <v>0.25416931509971619</v>
      </c>
    </row>
    <row r="14" spans="1:39" x14ac:dyDescent="0.3">
      <c r="B14" s="123" t="s">
        <v>200</v>
      </c>
      <c r="C14" s="131">
        <v>69710</v>
      </c>
      <c r="D14" s="131">
        <v>23305</v>
      </c>
      <c r="E14" s="128">
        <v>0.33431357145309448</v>
      </c>
    </row>
    <row r="15" spans="1:39" x14ac:dyDescent="0.3">
      <c r="B15" s="123" t="s">
        <v>201</v>
      </c>
      <c r="C15" s="131">
        <v>21189</v>
      </c>
      <c r="D15" s="131">
        <v>4759</v>
      </c>
      <c r="E15" s="128">
        <v>0.22459766268730164</v>
      </c>
    </row>
    <row r="16" spans="1:39" x14ac:dyDescent="0.3">
      <c r="B16" s="123" t="s">
        <v>202</v>
      </c>
      <c r="C16" s="131">
        <v>368788</v>
      </c>
      <c r="D16" s="131">
        <v>95165</v>
      </c>
      <c r="E16" s="128">
        <v>0.25804799795150757</v>
      </c>
    </row>
    <row r="17" spans="2:5" x14ac:dyDescent="0.3">
      <c r="B17" s="123" t="s">
        <v>203</v>
      </c>
      <c r="C17" s="131">
        <v>38669</v>
      </c>
      <c r="D17" s="131">
        <v>13836</v>
      </c>
      <c r="E17" s="128">
        <v>0.357805997133255</v>
      </c>
    </row>
    <row r="18" spans="2:5" x14ac:dyDescent="0.3">
      <c r="B18" s="123" t="s">
        <v>204</v>
      </c>
      <c r="C18" s="131">
        <v>13884</v>
      </c>
      <c r="D18" s="131">
        <v>3847</v>
      </c>
      <c r="E18" s="128">
        <v>0.27708151936531067</v>
      </c>
    </row>
    <row r="19" spans="2:5" x14ac:dyDescent="0.3">
      <c r="B19" s="123" t="s">
        <v>205</v>
      </c>
      <c r="C19" s="131">
        <v>126550</v>
      </c>
      <c r="D19" s="131">
        <v>28325</v>
      </c>
      <c r="E19" s="128">
        <v>0.22382457554340363</v>
      </c>
    </row>
    <row r="20" spans="2:5" x14ac:dyDescent="0.3">
      <c r="B20" s="123" t="s">
        <v>206</v>
      </c>
      <c r="C20" s="131">
        <v>82689</v>
      </c>
      <c r="D20" s="131">
        <v>21875</v>
      </c>
      <c r="E20" s="128">
        <v>0.26454547047615051</v>
      </c>
    </row>
    <row r="21" spans="2:5" x14ac:dyDescent="0.3">
      <c r="B21" s="123" t="s">
        <v>368</v>
      </c>
      <c r="C21" s="131">
        <v>14366</v>
      </c>
      <c r="D21" s="131">
        <v>5349</v>
      </c>
      <c r="E21" s="128">
        <v>0.3723374605178833</v>
      </c>
    </row>
    <row r="22" spans="2:5" x14ac:dyDescent="0.3">
      <c r="B22" s="123" t="s">
        <v>208</v>
      </c>
      <c r="C22" s="157">
        <v>32378</v>
      </c>
      <c r="D22" s="157">
        <v>8983</v>
      </c>
      <c r="E22" s="158">
        <v>0.27744147181510925</v>
      </c>
    </row>
    <row r="23" spans="2:5" x14ac:dyDescent="0.3">
      <c r="B23" s="123" t="s">
        <v>209</v>
      </c>
      <c r="C23" s="131">
        <v>15145</v>
      </c>
      <c r="D23" s="131">
        <v>4000</v>
      </c>
      <c r="E23" s="128">
        <v>0.26411357522010803</v>
      </c>
    </row>
    <row r="24" spans="2:5" x14ac:dyDescent="0.3">
      <c r="B24" s="123" t="s">
        <v>210</v>
      </c>
      <c r="C24" s="131">
        <v>123984</v>
      </c>
      <c r="D24" s="131">
        <v>31623</v>
      </c>
      <c r="E24" s="128">
        <v>0.25505709648132324</v>
      </c>
    </row>
    <row r="25" spans="2:5" x14ac:dyDescent="0.3">
      <c r="B25" s="123" t="s">
        <v>211</v>
      </c>
      <c r="C25" s="131">
        <v>40783</v>
      </c>
      <c r="D25" s="131">
        <v>9008</v>
      </c>
      <c r="E25" s="128">
        <v>0.22087635099887848</v>
      </c>
    </row>
    <row r="26" spans="2:5" x14ac:dyDescent="0.3">
      <c r="B26" s="123" t="s">
        <v>212</v>
      </c>
      <c r="C26" s="131">
        <v>18042</v>
      </c>
      <c r="D26" s="131">
        <v>4614</v>
      </c>
      <c r="E26" s="128">
        <v>0.25573661923408508</v>
      </c>
    </row>
    <row r="27" spans="2:5" x14ac:dyDescent="0.3">
      <c r="B27" s="123" t="s">
        <v>213</v>
      </c>
      <c r="C27" s="131">
        <v>45872</v>
      </c>
      <c r="D27" s="131">
        <v>12107</v>
      </c>
      <c r="E27" s="128">
        <v>0.2639300525188446</v>
      </c>
    </row>
    <row r="28" spans="2:5" x14ac:dyDescent="0.3">
      <c r="B28" s="123" t="s">
        <v>214</v>
      </c>
      <c r="C28" s="131">
        <v>14982</v>
      </c>
      <c r="D28" s="131">
        <v>7535</v>
      </c>
      <c r="E28" s="128">
        <v>0.50293684005737305</v>
      </c>
    </row>
    <row r="29" spans="2:5" x14ac:dyDescent="0.3">
      <c r="B29" s="123" t="s">
        <v>215</v>
      </c>
      <c r="C29" s="131">
        <v>25055</v>
      </c>
      <c r="D29" s="131">
        <v>8504</v>
      </c>
      <c r="E29" s="128">
        <v>0.33941328525543213</v>
      </c>
    </row>
    <row r="30" spans="2:5" x14ac:dyDescent="0.3">
      <c r="B30" s="123" t="s">
        <v>216</v>
      </c>
      <c r="C30" s="131">
        <v>22688</v>
      </c>
      <c r="D30" s="131">
        <v>7005</v>
      </c>
      <c r="E30" s="128">
        <v>0.30875352025032043</v>
      </c>
    </row>
    <row r="31" spans="2:5" x14ac:dyDescent="0.3">
      <c r="B31" s="123" t="s">
        <v>217</v>
      </c>
      <c r="C31" s="131">
        <v>22509</v>
      </c>
      <c r="D31" s="131">
        <v>6485</v>
      </c>
      <c r="E31" s="128">
        <v>0.28810697793960571</v>
      </c>
    </row>
    <row r="32" spans="2:5" x14ac:dyDescent="0.3">
      <c r="B32" s="123" t="s">
        <v>218</v>
      </c>
      <c r="C32" s="131">
        <v>13219</v>
      </c>
      <c r="D32" s="131">
        <v>2722</v>
      </c>
      <c r="E32" s="128">
        <v>0.20591573417186737</v>
      </c>
    </row>
    <row r="33" spans="2:5" x14ac:dyDescent="0.3">
      <c r="B33" s="123" t="s">
        <v>219</v>
      </c>
      <c r="C33" s="131">
        <v>11864</v>
      </c>
      <c r="D33" s="131">
        <v>3165</v>
      </c>
      <c r="E33" s="128">
        <v>0.26677343249320984</v>
      </c>
    </row>
    <row r="34" spans="2:5" x14ac:dyDescent="0.3">
      <c r="B34" s="123" t="s">
        <v>220</v>
      </c>
      <c r="C34" s="131">
        <v>20009</v>
      </c>
      <c r="D34" s="131">
        <v>6417</v>
      </c>
      <c r="E34" s="128">
        <v>0.32070568203926086</v>
      </c>
    </row>
    <row r="35" spans="2:5" x14ac:dyDescent="0.3">
      <c r="B35" s="123" t="s">
        <v>221</v>
      </c>
      <c r="C35" s="131">
        <v>203443</v>
      </c>
      <c r="D35" s="131">
        <v>50007</v>
      </c>
      <c r="E35" s="128">
        <v>0.24580349028110504</v>
      </c>
    </row>
    <row r="36" spans="2:5" x14ac:dyDescent="0.3">
      <c r="B36" s="123" t="s">
        <v>222</v>
      </c>
      <c r="C36" s="131">
        <v>23364</v>
      </c>
      <c r="D36" s="131">
        <v>4733</v>
      </c>
      <c r="E36" s="128">
        <v>0.20257660746574402</v>
      </c>
    </row>
    <row r="37" spans="2:5" x14ac:dyDescent="0.3">
      <c r="B37" s="123" t="s">
        <v>223</v>
      </c>
      <c r="C37" s="131">
        <v>14043</v>
      </c>
      <c r="D37" s="131">
        <v>3695</v>
      </c>
      <c r="E37" s="128">
        <v>0.26312041282653809</v>
      </c>
    </row>
    <row r="38" spans="2:5" x14ac:dyDescent="0.3">
      <c r="B38" s="123" t="s">
        <v>224</v>
      </c>
      <c r="C38" s="131">
        <v>12286</v>
      </c>
      <c r="D38" s="131">
        <v>3452</v>
      </c>
      <c r="E38" s="128">
        <v>0.28097021579742432</v>
      </c>
    </row>
    <row r="39" spans="2:5" x14ac:dyDescent="0.3">
      <c r="B39" s="123" t="s">
        <v>225</v>
      </c>
      <c r="C39" s="131">
        <v>18403</v>
      </c>
      <c r="D39" s="131">
        <v>6730</v>
      </c>
      <c r="E39" s="128">
        <v>0.36570125818252563</v>
      </c>
    </row>
    <row r="40" spans="2:5" x14ac:dyDescent="0.3">
      <c r="B40" s="123" t="s">
        <v>226</v>
      </c>
      <c r="C40" s="131">
        <v>56612</v>
      </c>
      <c r="D40" s="131">
        <v>9652</v>
      </c>
      <c r="E40" s="128">
        <v>0.17049388587474823</v>
      </c>
    </row>
    <row r="41" spans="2:5" x14ac:dyDescent="0.3">
      <c r="B41" s="123" t="s">
        <v>227</v>
      </c>
      <c r="C41" s="131">
        <v>20403</v>
      </c>
      <c r="D41" s="131">
        <v>5499</v>
      </c>
      <c r="E41" s="128">
        <v>0.26951918005943298</v>
      </c>
    </row>
    <row r="42" spans="2:5" x14ac:dyDescent="0.3">
      <c r="B42" s="123" t="s">
        <v>237</v>
      </c>
      <c r="C42" s="131">
        <v>103058</v>
      </c>
      <c r="D42" s="131">
        <v>25483</v>
      </c>
      <c r="E42" s="128">
        <v>0.24726852774620056</v>
      </c>
    </row>
    <row r="51" spans="4:4" x14ac:dyDescent="0.3">
      <c r="D51"/>
    </row>
    <row r="52" spans="4:4" x14ac:dyDescent="0.3">
      <c r="D52"/>
    </row>
    <row r="53" spans="4:4" x14ac:dyDescent="0.3">
      <c r="D53"/>
    </row>
    <row r="54" spans="4:4" x14ac:dyDescent="0.3">
      <c r="D54"/>
    </row>
    <row r="55" spans="4:4" x14ac:dyDescent="0.3">
      <c r="D55"/>
    </row>
    <row r="56" spans="4:4" x14ac:dyDescent="0.3">
      <c r="D56"/>
    </row>
    <row r="57" spans="4:4" x14ac:dyDescent="0.3">
      <c r="D57"/>
    </row>
    <row r="58" spans="4:4" x14ac:dyDescent="0.3">
      <c r="D58"/>
    </row>
    <row r="59" spans="4:4" x14ac:dyDescent="0.3">
      <c r="D59"/>
    </row>
    <row r="60" spans="4:4" x14ac:dyDescent="0.3">
      <c r="D60"/>
    </row>
    <row r="61" spans="4:4" x14ac:dyDescent="0.3">
      <c r="D61"/>
    </row>
    <row r="62" spans="4:4" x14ac:dyDescent="0.3">
      <c r="D62"/>
    </row>
    <row r="63" spans="4:4" x14ac:dyDescent="0.3">
      <c r="D63"/>
    </row>
    <row r="64" spans="4:4" x14ac:dyDescent="0.3">
      <c r="D64"/>
    </row>
    <row r="65" spans="4:4" x14ac:dyDescent="0.3">
      <c r="D65"/>
    </row>
    <row r="66" spans="4:4" x14ac:dyDescent="0.3">
      <c r="D66"/>
    </row>
    <row r="67" spans="4:4" x14ac:dyDescent="0.3">
      <c r="D67"/>
    </row>
    <row r="68" spans="4:4" x14ac:dyDescent="0.3">
      <c r="D68"/>
    </row>
    <row r="69" spans="4:4" x14ac:dyDescent="0.3">
      <c r="D69"/>
    </row>
    <row r="70" spans="4:4" x14ac:dyDescent="0.3">
      <c r="D70"/>
    </row>
    <row r="71" spans="4:4" x14ac:dyDescent="0.3">
      <c r="D71"/>
    </row>
    <row r="72" spans="4:4" x14ac:dyDescent="0.3">
      <c r="D72"/>
    </row>
    <row r="73" spans="4:4" x14ac:dyDescent="0.3">
      <c r="D73"/>
    </row>
    <row r="74" spans="4:4" x14ac:dyDescent="0.3">
      <c r="D74"/>
    </row>
    <row r="75" spans="4:4" x14ac:dyDescent="0.3">
      <c r="D75"/>
    </row>
    <row r="76" spans="4:4" x14ac:dyDescent="0.3">
      <c r="D76"/>
    </row>
    <row r="77" spans="4:4" x14ac:dyDescent="0.3">
      <c r="D77"/>
    </row>
    <row r="78" spans="4:4" x14ac:dyDescent="0.3">
      <c r="D78"/>
    </row>
    <row r="79" spans="4:4" x14ac:dyDescent="0.3">
      <c r="D79"/>
    </row>
    <row r="80" spans="4:4" x14ac:dyDescent="0.3">
      <c r="D80"/>
    </row>
    <row r="81" spans="4:4" x14ac:dyDescent="0.3">
      <c r="D81"/>
    </row>
    <row r="82" spans="4:4" x14ac:dyDescent="0.3">
      <c r="D82"/>
    </row>
    <row r="83" spans="4:4" x14ac:dyDescent="0.3">
      <c r="D83"/>
    </row>
    <row r="84" spans="4:4" x14ac:dyDescent="0.3">
      <c r="D84"/>
    </row>
    <row r="85" spans="4:4" x14ac:dyDescent="0.3">
      <c r="D85"/>
    </row>
    <row r="86" spans="4:4" x14ac:dyDescent="0.3">
      <c r="D86"/>
    </row>
    <row r="87" spans="4:4" x14ac:dyDescent="0.3">
      <c r="D87"/>
    </row>
    <row r="88" spans="4:4" x14ac:dyDescent="0.3">
      <c r="D88"/>
    </row>
    <row r="89" spans="4:4" x14ac:dyDescent="0.3">
      <c r="D89"/>
    </row>
    <row r="90" spans="4:4" x14ac:dyDescent="0.3">
      <c r="D90"/>
    </row>
    <row r="91" spans="4:4" x14ac:dyDescent="0.3">
      <c r="D91"/>
    </row>
    <row r="92" spans="4:4" x14ac:dyDescent="0.3">
      <c r="D92"/>
    </row>
    <row r="93" spans="4:4" x14ac:dyDescent="0.3">
      <c r="D93"/>
    </row>
    <row r="94" spans="4:4" x14ac:dyDescent="0.3">
      <c r="D94"/>
    </row>
    <row r="95" spans="4:4" x14ac:dyDescent="0.3">
      <c r="D95"/>
    </row>
    <row r="96" spans="4:4" x14ac:dyDescent="0.3">
      <c r="D96"/>
    </row>
    <row r="97" spans="4:4" x14ac:dyDescent="0.3">
      <c r="D97"/>
    </row>
    <row r="98" spans="4:4" x14ac:dyDescent="0.3">
      <c r="D98"/>
    </row>
    <row r="99" spans="4:4" x14ac:dyDescent="0.3">
      <c r="D99"/>
    </row>
    <row r="100" spans="4:4" x14ac:dyDescent="0.3">
      <c r="D100"/>
    </row>
    <row r="101" spans="4:4" x14ac:dyDescent="0.3">
      <c r="D101"/>
    </row>
    <row r="102" spans="4:4" x14ac:dyDescent="0.3">
      <c r="D102"/>
    </row>
    <row r="103" spans="4:4" x14ac:dyDescent="0.3">
      <c r="D103"/>
    </row>
    <row r="104" spans="4:4" x14ac:dyDescent="0.3">
      <c r="D104"/>
    </row>
    <row r="105" spans="4:4" x14ac:dyDescent="0.3">
      <c r="D105"/>
    </row>
    <row r="106" spans="4:4" x14ac:dyDescent="0.3">
      <c r="D106"/>
    </row>
    <row r="107" spans="4:4" x14ac:dyDescent="0.3">
      <c r="D107"/>
    </row>
    <row r="108" spans="4:4" x14ac:dyDescent="0.3">
      <c r="D108"/>
    </row>
    <row r="109" spans="4:4" x14ac:dyDescent="0.3">
      <c r="D109"/>
    </row>
    <row r="110" spans="4:4" x14ac:dyDescent="0.3">
      <c r="D110"/>
    </row>
    <row r="111" spans="4:4" x14ac:dyDescent="0.3">
      <c r="D111"/>
    </row>
    <row r="112" spans="4:4" x14ac:dyDescent="0.3">
      <c r="D112"/>
    </row>
    <row r="113" spans="4:4" x14ac:dyDescent="0.3">
      <c r="D113"/>
    </row>
    <row r="114" spans="4:4" x14ac:dyDescent="0.3">
      <c r="D114"/>
    </row>
    <row r="115" spans="4:4" x14ac:dyDescent="0.3">
      <c r="D115"/>
    </row>
    <row r="116" spans="4:4" x14ac:dyDescent="0.3">
      <c r="D116"/>
    </row>
    <row r="117" spans="4:4" x14ac:dyDescent="0.3">
      <c r="D117"/>
    </row>
    <row r="118" spans="4:4" x14ac:dyDescent="0.3">
      <c r="D118"/>
    </row>
    <row r="119" spans="4:4" x14ac:dyDescent="0.3">
      <c r="D119"/>
    </row>
    <row r="120" spans="4:4" x14ac:dyDescent="0.3">
      <c r="D120"/>
    </row>
    <row r="121" spans="4:4" x14ac:dyDescent="0.3">
      <c r="D121"/>
    </row>
    <row r="122" spans="4:4" x14ac:dyDescent="0.3">
      <c r="D122"/>
    </row>
    <row r="123" spans="4:4" x14ac:dyDescent="0.3">
      <c r="D123"/>
    </row>
    <row r="124" spans="4:4" x14ac:dyDescent="0.3">
      <c r="D124"/>
    </row>
    <row r="125" spans="4:4" x14ac:dyDescent="0.3">
      <c r="D125"/>
    </row>
    <row r="126" spans="4:4" x14ac:dyDescent="0.3">
      <c r="D126"/>
    </row>
    <row r="127" spans="4:4" x14ac:dyDescent="0.3">
      <c r="D127"/>
    </row>
    <row r="128" spans="4:4" x14ac:dyDescent="0.3">
      <c r="D128"/>
    </row>
    <row r="129" spans="4:4" x14ac:dyDescent="0.3">
      <c r="D129"/>
    </row>
    <row r="130" spans="4:4" x14ac:dyDescent="0.3">
      <c r="D130"/>
    </row>
    <row r="131" spans="4:4" x14ac:dyDescent="0.3">
      <c r="D131"/>
    </row>
    <row r="132" spans="4:4" x14ac:dyDescent="0.3">
      <c r="D132"/>
    </row>
    <row r="133" spans="4:4" x14ac:dyDescent="0.3">
      <c r="D133"/>
    </row>
    <row r="134" spans="4:4" x14ac:dyDescent="0.3">
      <c r="D134"/>
    </row>
    <row r="135" spans="4:4" x14ac:dyDescent="0.3">
      <c r="D135"/>
    </row>
    <row r="136" spans="4:4" x14ac:dyDescent="0.3">
      <c r="D136"/>
    </row>
    <row r="137" spans="4:4" x14ac:dyDescent="0.3">
      <c r="D137"/>
    </row>
    <row r="138" spans="4:4" x14ac:dyDescent="0.3">
      <c r="D138"/>
    </row>
    <row r="139" spans="4:4" x14ac:dyDescent="0.3">
      <c r="D139"/>
    </row>
    <row r="140" spans="4:4" x14ac:dyDescent="0.3">
      <c r="D140"/>
    </row>
    <row r="141" spans="4:4" x14ac:dyDescent="0.3">
      <c r="D141"/>
    </row>
    <row r="142" spans="4:4" x14ac:dyDescent="0.3">
      <c r="D142"/>
    </row>
    <row r="143" spans="4:4" x14ac:dyDescent="0.3">
      <c r="D143"/>
    </row>
    <row r="144" spans="4:4" x14ac:dyDescent="0.3">
      <c r="D144"/>
    </row>
    <row r="145" spans="4:4" x14ac:dyDescent="0.3">
      <c r="D145"/>
    </row>
    <row r="146" spans="4:4" x14ac:dyDescent="0.3">
      <c r="D146"/>
    </row>
    <row r="147" spans="4:4" x14ac:dyDescent="0.3">
      <c r="D147"/>
    </row>
    <row r="148" spans="4:4" x14ac:dyDescent="0.3">
      <c r="D148"/>
    </row>
    <row r="149" spans="4:4" x14ac:dyDescent="0.3">
      <c r="D149"/>
    </row>
    <row r="150" spans="4:4" x14ac:dyDescent="0.3">
      <c r="D150"/>
    </row>
    <row r="151" spans="4:4" x14ac:dyDescent="0.3">
      <c r="D151"/>
    </row>
    <row r="152" spans="4:4" x14ac:dyDescent="0.3">
      <c r="D152"/>
    </row>
    <row r="153" spans="4:4" x14ac:dyDescent="0.3">
      <c r="D153"/>
    </row>
    <row r="154" spans="4:4" x14ac:dyDescent="0.3">
      <c r="D154"/>
    </row>
    <row r="155" spans="4:4" x14ac:dyDescent="0.3">
      <c r="D155"/>
    </row>
    <row r="156" spans="4:4" x14ac:dyDescent="0.3">
      <c r="D156"/>
    </row>
    <row r="157" spans="4:4" x14ac:dyDescent="0.3">
      <c r="D157"/>
    </row>
    <row r="158" spans="4:4" x14ac:dyDescent="0.3">
      <c r="D158"/>
    </row>
    <row r="159" spans="4:4" x14ac:dyDescent="0.3">
      <c r="D159"/>
    </row>
    <row r="160" spans="4:4" x14ac:dyDescent="0.3">
      <c r="D160"/>
    </row>
    <row r="161" spans="4:4" x14ac:dyDescent="0.3">
      <c r="D161"/>
    </row>
    <row r="162" spans="4:4" x14ac:dyDescent="0.3">
      <c r="D162"/>
    </row>
    <row r="163" spans="4:4" x14ac:dyDescent="0.3">
      <c r="D163"/>
    </row>
    <row r="164" spans="4:4" x14ac:dyDescent="0.3">
      <c r="D164"/>
    </row>
    <row r="165" spans="4:4" x14ac:dyDescent="0.3">
      <c r="D165"/>
    </row>
    <row r="166" spans="4:4" x14ac:dyDescent="0.3">
      <c r="D166"/>
    </row>
    <row r="167" spans="4:4" x14ac:dyDescent="0.3">
      <c r="D167"/>
    </row>
    <row r="168" spans="4:4" x14ac:dyDescent="0.3">
      <c r="D168"/>
    </row>
    <row r="169" spans="4:4" x14ac:dyDescent="0.3">
      <c r="D169"/>
    </row>
    <row r="170" spans="4:4" x14ac:dyDescent="0.3">
      <c r="D170"/>
    </row>
    <row r="171" spans="4:4" x14ac:dyDescent="0.3">
      <c r="D171"/>
    </row>
    <row r="172" spans="4:4" x14ac:dyDescent="0.3">
      <c r="D172"/>
    </row>
    <row r="173" spans="4:4" x14ac:dyDescent="0.3">
      <c r="D173"/>
    </row>
    <row r="174" spans="4:4" x14ac:dyDescent="0.3">
      <c r="D174"/>
    </row>
    <row r="175" spans="4:4" x14ac:dyDescent="0.3">
      <c r="D175" s="82"/>
    </row>
    <row r="176" spans="4:4" x14ac:dyDescent="0.3">
      <c r="D176" s="82"/>
    </row>
    <row r="177" spans="4:4" x14ac:dyDescent="0.3">
      <c r="D177" s="82"/>
    </row>
    <row r="178" spans="4:4" x14ac:dyDescent="0.3">
      <c r="D178" s="82"/>
    </row>
  </sheetData>
  <mergeCells count="2">
    <mergeCell ref="H1:J2"/>
    <mergeCell ref="A1:F1"/>
  </mergeCells>
  <hyperlinks>
    <hyperlink ref="H1" location="'Table of Contents'!A1" display="Return to Table of Contents" xr:uid="{D280DF0C-94DD-4C80-A018-3728D19A53C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C840B-B5D9-4DCF-8BCE-B3CD508D2B1C}">
  <sheetPr>
    <tabColor theme="8" tint="0.89999084444715716"/>
  </sheetPr>
  <dimension ref="A1:AM40"/>
  <sheetViews>
    <sheetView showGridLines="0" zoomScaleNormal="100" workbookViewId="0">
      <selection activeCell="B3" sqref="B3"/>
    </sheetView>
  </sheetViews>
  <sheetFormatPr defaultColWidth="11.08203125" defaultRowHeight="14" x14ac:dyDescent="0.3"/>
  <cols>
    <col min="1" max="1" width="15.08203125" customWidth="1"/>
    <col min="2" max="2" width="18.08203125" customWidth="1"/>
    <col min="3" max="3" width="19.6640625" customWidth="1"/>
    <col min="4" max="4" width="18.08203125" customWidth="1"/>
    <col min="5" max="5" width="21.08203125" customWidth="1"/>
    <col min="6" max="6" width="22.5" customWidth="1"/>
  </cols>
  <sheetData>
    <row r="1" spans="1:39" s="12" customFormat="1" ht="20" x14ac:dyDescent="0.4">
      <c r="A1" s="227" t="s">
        <v>148</v>
      </c>
      <c r="B1" s="227"/>
      <c r="C1" s="227"/>
      <c r="D1" s="227"/>
      <c r="E1" s="227"/>
      <c r="F1" s="227"/>
      <c r="G1" s="26"/>
      <c r="H1" s="234" t="s">
        <v>16</v>
      </c>
      <c r="I1" s="235"/>
      <c r="J1" s="23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</row>
    <row r="2" spans="1:39" s="12" customFormat="1" ht="20" x14ac:dyDescent="0.4">
      <c r="A2" s="27"/>
      <c r="B2" s="27"/>
      <c r="C2" s="27"/>
      <c r="D2" s="27"/>
      <c r="E2" s="27"/>
      <c r="F2" s="27"/>
      <c r="G2" s="26"/>
      <c r="H2" s="237"/>
      <c r="I2" s="238"/>
      <c r="J2" s="239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</row>
    <row r="3" spans="1:39" x14ac:dyDescent="0.3">
      <c r="B3" s="23" t="s">
        <v>372</v>
      </c>
    </row>
    <row r="4" spans="1:39" ht="14.5" x14ac:dyDescent="0.35">
      <c r="B4" s="18"/>
    </row>
    <row r="5" spans="1:39" ht="13.25" customHeight="1" x14ac:dyDescent="0.4">
      <c r="B5" s="27"/>
    </row>
    <row r="6" spans="1:39" ht="28" x14ac:dyDescent="0.3">
      <c r="B6" s="135" t="s">
        <v>270</v>
      </c>
      <c r="C6" s="140" t="s">
        <v>341</v>
      </c>
    </row>
    <row r="7" spans="1:39" x14ac:dyDescent="0.3">
      <c r="B7" s="123" t="s">
        <v>196</v>
      </c>
      <c r="C7" s="146">
        <v>144135</v>
      </c>
    </row>
    <row r="8" spans="1:39" x14ac:dyDescent="0.3">
      <c r="B8" s="123" t="s">
        <v>137</v>
      </c>
      <c r="C8" s="146">
        <v>71102</v>
      </c>
    </row>
    <row r="9" spans="1:39" x14ac:dyDescent="0.3">
      <c r="B9" s="123" t="s">
        <v>197</v>
      </c>
      <c r="C9" s="146">
        <v>30065</v>
      </c>
    </row>
    <row r="10" spans="1:39" x14ac:dyDescent="0.3">
      <c r="B10" s="123" t="s">
        <v>198</v>
      </c>
      <c r="C10" s="146">
        <v>56880</v>
      </c>
    </row>
    <row r="11" spans="1:39" x14ac:dyDescent="0.3">
      <c r="B11" s="123" t="s">
        <v>199</v>
      </c>
      <c r="C11" s="146">
        <v>85743</v>
      </c>
    </row>
    <row r="12" spans="1:39" x14ac:dyDescent="0.3">
      <c r="B12" s="123" t="s">
        <v>200</v>
      </c>
      <c r="C12" s="146">
        <v>134905</v>
      </c>
    </row>
    <row r="13" spans="1:39" x14ac:dyDescent="0.3">
      <c r="B13" s="123" t="s">
        <v>201</v>
      </c>
      <c r="C13" s="146">
        <v>85989</v>
      </c>
    </row>
    <row r="14" spans="1:39" x14ac:dyDescent="0.3">
      <c r="B14" s="123" t="s">
        <v>202</v>
      </c>
      <c r="C14" s="146">
        <v>82068</v>
      </c>
    </row>
    <row r="15" spans="1:39" x14ac:dyDescent="0.3">
      <c r="B15" s="123" t="s">
        <v>203</v>
      </c>
      <c r="C15" s="146">
        <v>86921</v>
      </c>
    </row>
    <row r="16" spans="1:39" x14ac:dyDescent="0.3">
      <c r="B16" s="123" t="s">
        <v>204</v>
      </c>
      <c r="C16" s="146">
        <v>113767</v>
      </c>
    </row>
    <row r="17" spans="2:3" x14ac:dyDescent="0.3">
      <c r="B17" s="123" t="s">
        <v>205</v>
      </c>
      <c r="C17" s="146">
        <v>81619</v>
      </c>
    </row>
    <row r="18" spans="2:3" x14ac:dyDescent="0.3">
      <c r="B18" s="123" t="s">
        <v>206</v>
      </c>
      <c r="C18" s="146">
        <v>58407</v>
      </c>
    </row>
    <row r="19" spans="2:3" x14ac:dyDescent="0.3">
      <c r="B19" s="123" t="s">
        <v>368</v>
      </c>
      <c r="C19" s="146">
        <v>115497</v>
      </c>
    </row>
    <row r="20" spans="2:3" x14ac:dyDescent="0.3">
      <c r="B20" s="123" t="s">
        <v>208</v>
      </c>
      <c r="C20" s="165">
        <v>64059</v>
      </c>
    </row>
    <row r="21" spans="2:3" x14ac:dyDescent="0.3">
      <c r="B21" s="123" t="s">
        <v>209</v>
      </c>
      <c r="C21" s="146">
        <v>48540</v>
      </c>
    </row>
    <row r="22" spans="2:3" x14ac:dyDescent="0.3">
      <c r="B22" s="123" t="s">
        <v>210</v>
      </c>
      <c r="C22" s="146">
        <v>61515</v>
      </c>
    </row>
    <row r="23" spans="2:3" x14ac:dyDescent="0.3">
      <c r="B23" s="123" t="s">
        <v>211</v>
      </c>
      <c r="C23" s="146">
        <v>49748</v>
      </c>
    </row>
    <row r="24" spans="2:3" x14ac:dyDescent="0.3">
      <c r="B24" s="123" t="s">
        <v>212</v>
      </c>
      <c r="C24" s="146">
        <v>64576</v>
      </c>
    </row>
    <row r="25" spans="2:3" x14ac:dyDescent="0.3">
      <c r="B25" s="123" t="s">
        <v>213</v>
      </c>
      <c r="C25" s="146">
        <v>64561</v>
      </c>
    </row>
    <row r="26" spans="2:3" x14ac:dyDescent="0.3">
      <c r="B26" s="123" t="s">
        <v>214</v>
      </c>
      <c r="C26" s="146">
        <v>135578</v>
      </c>
    </row>
    <row r="27" spans="2:3" x14ac:dyDescent="0.3">
      <c r="B27" s="123" t="s">
        <v>215</v>
      </c>
      <c r="C27" s="146">
        <v>120516</v>
      </c>
    </row>
    <row r="28" spans="2:3" x14ac:dyDescent="0.3">
      <c r="B28" s="123" t="s">
        <v>216</v>
      </c>
      <c r="C28" s="146">
        <v>57697</v>
      </c>
    </row>
    <row r="29" spans="2:3" x14ac:dyDescent="0.3">
      <c r="B29" s="123" t="s">
        <v>217</v>
      </c>
      <c r="C29" s="146">
        <v>73836</v>
      </c>
    </row>
    <row r="30" spans="2:3" x14ac:dyDescent="0.3">
      <c r="B30" s="123" t="s">
        <v>218</v>
      </c>
      <c r="C30" s="146">
        <v>91977</v>
      </c>
    </row>
    <row r="31" spans="2:3" x14ac:dyDescent="0.3">
      <c r="B31" s="123" t="s">
        <v>219</v>
      </c>
      <c r="C31" s="146">
        <v>108611</v>
      </c>
    </row>
    <row r="32" spans="2:3" x14ac:dyDescent="0.3">
      <c r="B32" s="123" t="s">
        <v>220</v>
      </c>
      <c r="C32" s="146">
        <v>89647</v>
      </c>
    </row>
    <row r="33" spans="2:3" x14ac:dyDescent="0.3">
      <c r="B33" s="123" t="s">
        <v>221</v>
      </c>
      <c r="C33" s="146">
        <v>85395</v>
      </c>
    </row>
    <row r="34" spans="2:3" x14ac:dyDescent="0.3">
      <c r="B34" s="123" t="s">
        <v>222</v>
      </c>
      <c r="C34" s="146">
        <v>55534</v>
      </c>
    </row>
    <row r="35" spans="2:3" x14ac:dyDescent="0.3">
      <c r="B35" s="123" t="s">
        <v>223</v>
      </c>
      <c r="C35" s="146">
        <v>53716</v>
      </c>
    </row>
    <row r="36" spans="2:3" x14ac:dyDescent="0.3">
      <c r="B36" s="123" t="s">
        <v>224</v>
      </c>
      <c r="C36" s="146">
        <v>52880</v>
      </c>
    </row>
    <row r="37" spans="2:3" x14ac:dyDescent="0.3">
      <c r="B37" s="123" t="s">
        <v>225</v>
      </c>
      <c r="C37" s="146">
        <v>123802</v>
      </c>
    </row>
    <row r="38" spans="2:3" x14ac:dyDescent="0.3">
      <c r="B38" s="123" t="s">
        <v>226</v>
      </c>
      <c r="C38" s="146">
        <v>66738</v>
      </c>
    </row>
    <row r="39" spans="2:3" x14ac:dyDescent="0.3">
      <c r="B39" s="123" t="s">
        <v>227</v>
      </c>
      <c r="C39" s="146">
        <v>52485</v>
      </c>
    </row>
    <row r="40" spans="2:3" x14ac:dyDescent="0.3">
      <c r="B40" s="123" t="s">
        <v>237</v>
      </c>
      <c r="C40" s="146">
        <v>59268</v>
      </c>
    </row>
  </sheetData>
  <mergeCells count="2">
    <mergeCell ref="A1:F1"/>
    <mergeCell ref="H1:J2"/>
  </mergeCells>
  <hyperlinks>
    <hyperlink ref="H1" location="'Table of Contents'!A1" display="Return to Table of Contents" xr:uid="{7EC48515-A3B2-4A6E-A2E1-5D3753264312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81A33-16C5-479C-9CE9-3D981EDCA50B}">
  <sheetPr>
    <tabColor theme="5" tint="0.79998168889431442"/>
  </sheetPr>
  <dimension ref="A1:K42"/>
  <sheetViews>
    <sheetView showGridLines="0" zoomScale="99" zoomScaleNormal="99" workbookViewId="0">
      <selection activeCell="B4" sqref="B4"/>
    </sheetView>
  </sheetViews>
  <sheetFormatPr defaultColWidth="10.58203125" defaultRowHeight="12.5" x14ac:dyDescent="0.25"/>
  <cols>
    <col min="1" max="1" width="10.58203125" style="23"/>
    <col min="2" max="2" width="21.58203125" style="23" customWidth="1"/>
    <col min="3" max="3" width="21" style="23" bestFit="1" customWidth="1"/>
    <col min="4" max="4" width="26" style="23" customWidth="1"/>
    <col min="5" max="5" width="24.33203125" style="23" bestFit="1" customWidth="1"/>
    <col min="6" max="7" width="10.58203125" style="23"/>
    <col min="8" max="8" width="12.58203125" style="23" customWidth="1"/>
    <col min="9" max="16384" width="10.58203125" style="23"/>
  </cols>
  <sheetData>
    <row r="1" spans="1:11" ht="20" x14ac:dyDescent="0.4">
      <c r="A1" s="227" t="s">
        <v>189</v>
      </c>
      <c r="B1" s="227"/>
      <c r="C1" s="227"/>
      <c r="D1" s="227"/>
      <c r="E1" s="227"/>
      <c r="F1" s="227"/>
      <c r="G1" s="227"/>
      <c r="H1" s="22"/>
      <c r="I1" s="228" t="s">
        <v>16</v>
      </c>
      <c r="J1" s="228"/>
      <c r="K1" s="229"/>
    </row>
    <row r="2" spans="1:11" ht="13" x14ac:dyDescent="0.3">
      <c r="A2" s="24"/>
      <c r="B2" s="24"/>
      <c r="C2" s="24"/>
      <c r="D2" s="24"/>
      <c r="E2" s="24"/>
      <c r="F2" s="24"/>
      <c r="G2" s="24"/>
      <c r="H2" s="22"/>
      <c r="I2" s="230"/>
      <c r="J2" s="230"/>
      <c r="K2" s="231"/>
    </row>
    <row r="3" spans="1:11" x14ac:dyDescent="0.25">
      <c r="B3" s="23" t="s">
        <v>372</v>
      </c>
    </row>
    <row r="4" spans="1:11" ht="13" x14ac:dyDescent="0.3">
      <c r="B4" s="120" t="s">
        <v>380</v>
      </c>
    </row>
    <row r="7" spans="1:11" ht="18" x14ac:dyDescent="0.4">
      <c r="B7" s="8" t="s">
        <v>271</v>
      </c>
      <c r="C7"/>
      <c r="D7"/>
      <c r="E7"/>
    </row>
    <row r="8" spans="1:11" ht="30.5" customHeight="1" x14ac:dyDescent="0.3">
      <c r="B8" s="132" t="s">
        <v>229</v>
      </c>
      <c r="C8" s="125" t="s">
        <v>262</v>
      </c>
      <c r="D8" s="137" t="s">
        <v>263</v>
      </c>
      <c r="E8" s="133" t="s">
        <v>264</v>
      </c>
    </row>
    <row r="9" spans="1:11" ht="14" x14ac:dyDescent="0.3">
      <c r="B9" s="123" t="s">
        <v>196</v>
      </c>
      <c r="C9" s="131">
        <v>21889</v>
      </c>
      <c r="D9" s="131">
        <v>18324</v>
      </c>
      <c r="E9" s="128">
        <v>0.83713281154632568</v>
      </c>
    </row>
    <row r="10" spans="1:11" ht="14" x14ac:dyDescent="0.3">
      <c r="B10" s="123" t="s">
        <v>137</v>
      </c>
      <c r="C10" s="131">
        <v>30514</v>
      </c>
      <c r="D10" s="131">
        <v>14305</v>
      </c>
      <c r="E10" s="128">
        <v>0.46880120038986206</v>
      </c>
    </row>
    <row r="11" spans="1:11" ht="14" x14ac:dyDescent="0.3">
      <c r="B11" s="123" t="s">
        <v>197</v>
      </c>
      <c r="C11" s="131">
        <v>2498</v>
      </c>
      <c r="D11" s="131">
        <v>1062</v>
      </c>
      <c r="E11" s="128">
        <v>0.42514011263847351</v>
      </c>
    </row>
    <row r="12" spans="1:11" ht="14" x14ac:dyDescent="0.3">
      <c r="B12" s="123" t="s">
        <v>198</v>
      </c>
      <c r="C12" s="131">
        <v>15006</v>
      </c>
      <c r="D12" s="131">
        <v>6508</v>
      </c>
      <c r="E12" s="128">
        <v>0.43369320034980774</v>
      </c>
    </row>
    <row r="13" spans="1:11" ht="14" x14ac:dyDescent="0.3">
      <c r="B13" s="123" t="s">
        <v>199</v>
      </c>
      <c r="C13" s="131">
        <v>6906</v>
      </c>
      <c r="D13" s="131">
        <v>3818</v>
      </c>
      <c r="E13" s="128">
        <v>0.5528525710105896</v>
      </c>
    </row>
    <row r="14" spans="1:11" ht="14" x14ac:dyDescent="0.3">
      <c r="B14" s="123" t="s">
        <v>200</v>
      </c>
      <c r="C14" s="131">
        <v>48402</v>
      </c>
      <c r="D14" s="131">
        <v>39134</v>
      </c>
      <c r="E14" s="128">
        <v>0.80852031707763672</v>
      </c>
    </row>
    <row r="15" spans="1:11" ht="14" x14ac:dyDescent="0.3">
      <c r="B15" s="123" t="s">
        <v>201</v>
      </c>
      <c r="C15" s="131">
        <v>12483</v>
      </c>
      <c r="D15" s="131">
        <v>7605</v>
      </c>
      <c r="E15" s="128">
        <v>0.60922855138778687</v>
      </c>
    </row>
    <row r="16" spans="1:11" ht="14" x14ac:dyDescent="0.3">
      <c r="B16" s="123" t="s">
        <v>202</v>
      </c>
      <c r="C16" s="131">
        <v>299891</v>
      </c>
      <c r="D16" s="131">
        <v>185714</v>
      </c>
      <c r="E16" s="128">
        <v>0.61927169561386108</v>
      </c>
    </row>
    <row r="17" spans="2:7" ht="14" x14ac:dyDescent="0.3">
      <c r="B17" s="123" t="s">
        <v>203</v>
      </c>
      <c r="C17" s="131">
        <v>30155</v>
      </c>
      <c r="D17" s="131">
        <v>18560</v>
      </c>
      <c r="E17" s="128">
        <v>0.61548668146133423</v>
      </c>
    </row>
    <row r="18" spans="2:7" ht="14" x14ac:dyDescent="0.3">
      <c r="B18" s="123" t="s">
        <v>204</v>
      </c>
      <c r="C18" s="131">
        <v>7901</v>
      </c>
      <c r="D18" s="131">
        <v>5726</v>
      </c>
      <c r="E18" s="128">
        <v>0.72471839189529419</v>
      </c>
    </row>
    <row r="19" spans="2:7" ht="14" x14ac:dyDescent="0.3">
      <c r="B19" s="123" t="s">
        <v>205</v>
      </c>
      <c r="C19" s="131">
        <v>97618</v>
      </c>
      <c r="D19" s="131">
        <v>61257</v>
      </c>
      <c r="E19" s="128">
        <v>0.6275174617767334</v>
      </c>
    </row>
    <row r="20" spans="2:7" ht="14" x14ac:dyDescent="0.3">
      <c r="B20" s="123" t="s">
        <v>206</v>
      </c>
      <c r="C20" s="131">
        <v>61466</v>
      </c>
      <c r="D20" s="131">
        <v>25641</v>
      </c>
      <c r="E20" s="128">
        <v>0.41715744137763977</v>
      </c>
    </row>
    <row r="21" spans="2:7" ht="14" x14ac:dyDescent="0.3">
      <c r="B21" s="123" t="s">
        <v>368</v>
      </c>
      <c r="C21" s="131">
        <v>11333</v>
      </c>
      <c r="D21" s="131">
        <v>8416</v>
      </c>
      <c r="E21" s="128">
        <v>0.74261009693145752</v>
      </c>
    </row>
    <row r="22" spans="2:7" ht="14" x14ac:dyDescent="0.3">
      <c r="B22" s="123" t="s">
        <v>208</v>
      </c>
      <c r="C22" s="157">
        <v>22953</v>
      </c>
      <c r="D22" s="157">
        <v>10719</v>
      </c>
      <c r="E22" s="158">
        <v>0.46699777245521545</v>
      </c>
    </row>
    <row r="23" spans="2:7" ht="14" x14ac:dyDescent="0.3">
      <c r="B23" s="123" t="s">
        <v>209</v>
      </c>
      <c r="C23" s="131">
        <v>8453</v>
      </c>
      <c r="D23" s="131">
        <v>3141</v>
      </c>
      <c r="E23" s="128">
        <v>0.37158405780792236</v>
      </c>
    </row>
    <row r="24" spans="2:7" ht="14" x14ac:dyDescent="0.3">
      <c r="B24" s="123" t="s">
        <v>210</v>
      </c>
      <c r="C24" s="131">
        <v>83482</v>
      </c>
      <c r="D24" s="131">
        <v>39347</v>
      </c>
      <c r="E24" s="128">
        <v>0.471323162317276</v>
      </c>
      <c r="F24" s="97"/>
      <c r="G24" s="97"/>
    </row>
    <row r="25" spans="2:7" ht="14" x14ac:dyDescent="0.3">
      <c r="B25" s="123" t="s">
        <v>211</v>
      </c>
      <c r="C25" s="131">
        <v>23994</v>
      </c>
      <c r="D25" s="131">
        <v>11345</v>
      </c>
      <c r="E25" s="128">
        <v>0.47282654047012329</v>
      </c>
    </row>
    <row r="26" spans="2:7" ht="14" x14ac:dyDescent="0.3">
      <c r="B26" s="123" t="s">
        <v>212</v>
      </c>
      <c r="C26" s="131">
        <v>10670</v>
      </c>
      <c r="D26" s="131">
        <v>4736</v>
      </c>
      <c r="E26" s="128">
        <v>0.44386130571365356</v>
      </c>
    </row>
    <row r="27" spans="2:7" ht="14" x14ac:dyDescent="0.3">
      <c r="B27" s="123" t="s">
        <v>213</v>
      </c>
      <c r="C27" s="131">
        <v>29332</v>
      </c>
      <c r="D27" s="131">
        <v>14123</v>
      </c>
      <c r="E27" s="128">
        <v>0.48148778080940247</v>
      </c>
    </row>
    <row r="28" spans="2:7" ht="14" x14ac:dyDescent="0.3">
      <c r="B28" s="123" t="s">
        <v>214</v>
      </c>
      <c r="C28" s="131">
        <v>12830</v>
      </c>
      <c r="D28" s="131">
        <v>11195</v>
      </c>
      <c r="E28" s="128">
        <v>0.87256431579589844</v>
      </c>
    </row>
    <row r="29" spans="2:7" ht="14" x14ac:dyDescent="0.3">
      <c r="B29" s="123" t="s">
        <v>215</v>
      </c>
      <c r="C29" s="131">
        <v>18402</v>
      </c>
      <c r="D29" s="131">
        <v>13992</v>
      </c>
      <c r="E29" s="128">
        <v>0.76035213470458984</v>
      </c>
    </row>
    <row r="30" spans="2:7" ht="14" x14ac:dyDescent="0.3">
      <c r="B30" s="123" t="s">
        <v>216</v>
      </c>
      <c r="C30" s="131">
        <v>14959</v>
      </c>
      <c r="D30" s="131">
        <v>5806</v>
      </c>
      <c r="E30" s="128">
        <v>0.38812753558158875</v>
      </c>
    </row>
    <row r="31" spans="2:7" ht="14" x14ac:dyDescent="0.3">
      <c r="B31" s="123" t="s">
        <v>217</v>
      </c>
      <c r="C31" s="131">
        <v>17687</v>
      </c>
      <c r="D31" s="131">
        <v>9782</v>
      </c>
      <c r="E31" s="128">
        <v>0.55306154489517212</v>
      </c>
    </row>
    <row r="32" spans="2:7" ht="14" x14ac:dyDescent="0.3">
      <c r="B32" s="123" t="s">
        <v>218</v>
      </c>
      <c r="C32" s="131">
        <v>7836</v>
      </c>
      <c r="D32" s="131">
        <v>4704</v>
      </c>
      <c r="E32" s="128">
        <v>0.60030627250671387</v>
      </c>
    </row>
    <row r="33" spans="2:7" ht="14" x14ac:dyDescent="0.3">
      <c r="B33" s="123" t="s">
        <v>219</v>
      </c>
      <c r="C33" s="131">
        <v>8096</v>
      </c>
      <c r="D33" s="131">
        <v>6143</v>
      </c>
      <c r="E33" s="128">
        <v>0.75876975059509277</v>
      </c>
    </row>
    <row r="34" spans="2:7" ht="14" x14ac:dyDescent="0.3">
      <c r="B34" s="123" t="s">
        <v>220</v>
      </c>
      <c r="C34" s="131">
        <v>15004</v>
      </c>
      <c r="D34" s="131">
        <v>9434</v>
      </c>
      <c r="E34" s="128">
        <v>0.62876564264297485</v>
      </c>
    </row>
    <row r="35" spans="2:7" ht="14" x14ac:dyDescent="0.3">
      <c r="B35" s="123" t="s">
        <v>221</v>
      </c>
      <c r="C35" s="131">
        <v>156764</v>
      </c>
      <c r="D35" s="131">
        <v>100061</v>
      </c>
      <c r="E35" s="128">
        <v>0.63829070329666138</v>
      </c>
      <c r="F35" s="97"/>
      <c r="G35" s="97"/>
    </row>
    <row r="36" spans="2:7" ht="14" x14ac:dyDescent="0.3">
      <c r="B36" s="123" t="s">
        <v>222</v>
      </c>
      <c r="C36" s="131">
        <v>13083</v>
      </c>
      <c r="D36" s="131">
        <v>4181</v>
      </c>
      <c r="E36" s="128">
        <v>0.31957501173019409</v>
      </c>
    </row>
    <row r="37" spans="2:7" ht="14" x14ac:dyDescent="0.3">
      <c r="B37" s="123" t="s">
        <v>223</v>
      </c>
      <c r="C37" s="131">
        <v>8563</v>
      </c>
      <c r="D37" s="131">
        <v>3921</v>
      </c>
      <c r="E37" s="128">
        <v>0.45790025591850281</v>
      </c>
    </row>
    <row r="38" spans="2:7" ht="14" x14ac:dyDescent="0.3">
      <c r="B38" s="123" t="s">
        <v>224</v>
      </c>
      <c r="C38" s="131">
        <v>8414</v>
      </c>
      <c r="D38" s="131">
        <v>3255</v>
      </c>
      <c r="E38" s="128">
        <v>0.38685524463653564</v>
      </c>
    </row>
    <row r="39" spans="2:7" ht="14" x14ac:dyDescent="0.3">
      <c r="B39" s="123" t="s">
        <v>225</v>
      </c>
      <c r="C39" s="131">
        <v>14028</v>
      </c>
      <c r="D39" s="131">
        <v>10297</v>
      </c>
      <c r="E39" s="128">
        <v>0.73403191566467285</v>
      </c>
    </row>
    <row r="40" spans="2:7" ht="14" x14ac:dyDescent="0.3">
      <c r="B40" s="123" t="s">
        <v>226</v>
      </c>
      <c r="C40" s="131">
        <v>32031</v>
      </c>
      <c r="D40" s="131">
        <v>17779</v>
      </c>
      <c r="E40" s="128">
        <v>0.55505603551864624</v>
      </c>
    </row>
    <row r="41" spans="2:7" ht="14" x14ac:dyDescent="0.3">
      <c r="B41" s="123" t="s">
        <v>227</v>
      </c>
      <c r="C41" s="131">
        <v>11780</v>
      </c>
      <c r="D41" s="131">
        <v>5022</v>
      </c>
      <c r="E41" s="128">
        <v>0.4263157844543457</v>
      </c>
    </row>
    <row r="42" spans="2:7" ht="14" x14ac:dyDescent="0.3">
      <c r="B42" s="123" t="s">
        <v>237</v>
      </c>
      <c r="C42" s="131">
        <v>65519</v>
      </c>
      <c r="D42" s="131">
        <v>30769</v>
      </c>
      <c r="E42" s="128">
        <v>0.4696195125579834</v>
      </c>
    </row>
  </sheetData>
  <mergeCells count="2">
    <mergeCell ref="I1:K2"/>
    <mergeCell ref="A1:G1"/>
  </mergeCells>
  <hyperlinks>
    <hyperlink ref="I1" location="'Table of Contents'!A1" display="Return to Table of Contents" xr:uid="{9B397E42-C1D1-4415-BE88-F7CD197B8960}"/>
  </hyperlink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39FF2-CC20-6444-A0F5-5D40991AEFBB}">
  <sheetPr codeName="Sheet15">
    <tabColor theme="8" tint="0.89999084444715716"/>
  </sheetPr>
  <dimension ref="A1:AQ114"/>
  <sheetViews>
    <sheetView showGridLines="0" zoomScaleNormal="100" workbookViewId="0">
      <selection activeCell="L1" sqref="L1:N2"/>
    </sheetView>
  </sheetViews>
  <sheetFormatPr defaultColWidth="10.58203125" defaultRowHeight="14" x14ac:dyDescent="0.3"/>
  <cols>
    <col min="2" max="2" width="17.6640625" style="40" customWidth="1"/>
    <col min="3" max="3" width="12.9140625" customWidth="1"/>
    <col min="4" max="4" width="11.58203125" bestFit="1" customWidth="1"/>
    <col min="5" max="7" width="12.58203125" bestFit="1" customWidth="1"/>
  </cols>
  <sheetData>
    <row r="1" spans="1:43" s="34" customFormat="1" ht="20" x14ac:dyDescent="0.4">
      <c r="A1" s="220" t="s">
        <v>147</v>
      </c>
      <c r="B1" s="220"/>
      <c r="C1" s="220"/>
      <c r="D1" s="220"/>
      <c r="E1" s="220"/>
      <c r="F1" s="220"/>
      <c r="G1" s="220"/>
      <c r="H1" s="220"/>
      <c r="I1" s="220"/>
      <c r="J1" s="220"/>
      <c r="K1" s="33"/>
      <c r="L1" s="209" t="s">
        <v>16</v>
      </c>
      <c r="M1" s="210"/>
      <c r="N1" s="211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</row>
    <row r="2" spans="1:43" s="34" customFormat="1" ht="20" x14ac:dyDescent="0.4">
      <c r="B2" s="42"/>
      <c r="C2" s="32"/>
      <c r="D2" s="32"/>
      <c r="E2" s="32"/>
      <c r="F2" s="32"/>
      <c r="G2" s="32"/>
      <c r="H2" s="32"/>
      <c r="I2" s="32"/>
      <c r="J2" s="32"/>
      <c r="K2" s="33"/>
      <c r="L2" s="212"/>
      <c r="M2" s="213"/>
      <c r="N2" s="214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</row>
    <row r="3" spans="1:43" s="34" customFormat="1" ht="16.75" customHeight="1" x14ac:dyDescent="0.4">
      <c r="B3" s="23" t="s">
        <v>372</v>
      </c>
      <c r="C3"/>
      <c r="D3" s="32"/>
      <c r="E3" s="32"/>
      <c r="F3" s="32"/>
      <c r="G3" s="32"/>
      <c r="H3" s="32"/>
      <c r="I3" s="32"/>
      <c r="J3" s="32"/>
      <c r="K3" s="33"/>
      <c r="L3" s="81"/>
      <c r="M3" s="81"/>
      <c r="N3" s="81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</row>
    <row r="4" spans="1:43" s="34" customFormat="1" ht="13.25" customHeight="1" x14ac:dyDescent="0.4">
      <c r="B4" s="240" t="s">
        <v>379</v>
      </c>
      <c r="C4" s="240"/>
      <c r="D4" s="240"/>
      <c r="E4" s="240"/>
      <c r="F4" s="240"/>
      <c r="G4" s="240"/>
      <c r="H4" s="32"/>
      <c r="I4" s="32"/>
      <c r="J4" s="32"/>
      <c r="K4" s="33"/>
      <c r="L4" s="81"/>
      <c r="M4" s="81"/>
      <c r="N4" s="81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</row>
    <row r="5" spans="1:43" ht="13.25" customHeight="1" x14ac:dyDescent="0.3">
      <c r="B5" s="240"/>
      <c r="C5" s="240"/>
      <c r="D5" s="240"/>
      <c r="E5" s="240"/>
      <c r="F5" s="240"/>
      <c r="G5" s="240"/>
    </row>
    <row r="6" spans="1:43" ht="20" x14ac:dyDescent="0.4">
      <c r="B6" s="27"/>
    </row>
    <row r="7" spans="1:43" s="41" customFormat="1" ht="28" x14ac:dyDescent="0.3">
      <c r="B7" s="135" t="s">
        <v>270</v>
      </c>
      <c r="C7" s="140" t="s">
        <v>374</v>
      </c>
      <c r="D7" s="140" t="s">
        <v>375</v>
      </c>
      <c r="E7" s="140" t="s">
        <v>376</v>
      </c>
      <c r="F7" s="140" t="s">
        <v>377</v>
      </c>
      <c r="G7" s="140" t="s">
        <v>378</v>
      </c>
    </row>
    <row r="8" spans="1:43" x14ac:dyDescent="0.3">
      <c r="B8" s="123" t="s">
        <v>196</v>
      </c>
      <c r="C8" s="168">
        <v>0.3679</v>
      </c>
      <c r="D8" s="170">
        <v>71542</v>
      </c>
      <c r="E8" s="170">
        <v>116784</v>
      </c>
      <c r="F8" s="170">
        <v>173747</v>
      </c>
      <c r="G8" s="170">
        <v>237699</v>
      </c>
    </row>
    <row r="9" spans="1:43" x14ac:dyDescent="0.3">
      <c r="B9" s="123" t="s">
        <v>137</v>
      </c>
      <c r="C9" s="168">
        <v>0.49249999999999999</v>
      </c>
      <c r="D9" s="170">
        <v>27890</v>
      </c>
      <c r="E9" s="170">
        <v>57727</v>
      </c>
      <c r="F9" s="170">
        <v>88414</v>
      </c>
      <c r="G9" s="170">
        <v>148103</v>
      </c>
    </row>
    <row r="10" spans="1:43" x14ac:dyDescent="0.3">
      <c r="B10" s="123" t="s">
        <v>197</v>
      </c>
      <c r="C10" s="168">
        <v>0.56910000000000005</v>
      </c>
      <c r="D10" s="170">
        <v>8930</v>
      </c>
      <c r="E10" s="170">
        <v>19821</v>
      </c>
      <c r="F10" s="170">
        <v>37410</v>
      </c>
      <c r="G10" s="170">
        <v>76554</v>
      </c>
    </row>
    <row r="11" spans="1:43" x14ac:dyDescent="0.3">
      <c r="B11" s="123" t="s">
        <v>198</v>
      </c>
      <c r="C11" s="168">
        <v>0.45240000000000002</v>
      </c>
      <c r="D11" s="170">
        <v>25461</v>
      </c>
      <c r="E11" s="170">
        <v>45303</v>
      </c>
      <c r="F11" s="170">
        <v>70565</v>
      </c>
      <c r="G11" s="170">
        <v>110140</v>
      </c>
    </row>
    <row r="12" spans="1:43" x14ac:dyDescent="0.3">
      <c r="B12" s="123" t="s">
        <v>199</v>
      </c>
      <c r="C12" s="168">
        <v>0.51690000000000003</v>
      </c>
      <c r="D12" s="170">
        <v>32167</v>
      </c>
      <c r="E12" s="170">
        <v>60516</v>
      </c>
      <c r="F12" s="170">
        <v>103884</v>
      </c>
      <c r="G12" s="170">
        <v>200582</v>
      </c>
    </row>
    <row r="13" spans="1:43" x14ac:dyDescent="0.3">
      <c r="B13" s="123" t="s">
        <v>200</v>
      </c>
      <c r="C13" s="168">
        <v>0.42659999999999998</v>
      </c>
      <c r="D13" s="170">
        <v>58953</v>
      </c>
      <c r="E13" s="170">
        <v>108959</v>
      </c>
      <c r="F13" s="170">
        <v>164432</v>
      </c>
      <c r="G13" s="170">
        <v>250001</v>
      </c>
    </row>
    <row r="14" spans="1:43" x14ac:dyDescent="0.3">
      <c r="B14" s="123" t="s">
        <v>201</v>
      </c>
      <c r="C14" s="168">
        <v>0.54890000000000005</v>
      </c>
      <c r="D14" s="170">
        <v>27372</v>
      </c>
      <c r="E14" s="170">
        <v>63342</v>
      </c>
      <c r="F14" s="170">
        <v>120336</v>
      </c>
      <c r="G14" s="170">
        <v>225339</v>
      </c>
    </row>
    <row r="15" spans="1:43" x14ac:dyDescent="0.3">
      <c r="B15" s="123" t="s">
        <v>202</v>
      </c>
      <c r="C15" s="168">
        <v>0.50039999999999996</v>
      </c>
      <c r="D15" s="170">
        <v>37128</v>
      </c>
      <c r="E15" s="170">
        <v>65613</v>
      </c>
      <c r="F15" s="170">
        <v>102541</v>
      </c>
      <c r="G15" s="170">
        <v>168564</v>
      </c>
    </row>
    <row r="16" spans="1:43" x14ac:dyDescent="0.3">
      <c r="B16" s="123" t="s">
        <v>203</v>
      </c>
      <c r="C16" s="168">
        <v>0.44219999999999998</v>
      </c>
      <c r="D16" s="170">
        <v>39536</v>
      </c>
      <c r="E16" s="170">
        <v>69824</v>
      </c>
      <c r="F16" s="170">
        <v>105145</v>
      </c>
      <c r="G16" s="170">
        <v>167792</v>
      </c>
    </row>
    <row r="17" spans="2:7" x14ac:dyDescent="0.3">
      <c r="B17" s="123" t="s">
        <v>204</v>
      </c>
      <c r="C17" s="168">
        <v>0.51359999999999995</v>
      </c>
      <c r="D17" s="170">
        <v>47086</v>
      </c>
      <c r="E17" s="170">
        <v>89474</v>
      </c>
      <c r="F17" s="170">
        <v>150266</v>
      </c>
      <c r="G17" s="170">
        <v>249951</v>
      </c>
    </row>
    <row r="18" spans="2:7" x14ac:dyDescent="0.3">
      <c r="B18" s="123" t="s">
        <v>205</v>
      </c>
      <c r="C18" s="168">
        <v>0.46110000000000001</v>
      </c>
      <c r="D18" s="170">
        <v>36647</v>
      </c>
      <c r="E18" s="170">
        <v>66612</v>
      </c>
      <c r="F18" s="170">
        <v>103770</v>
      </c>
      <c r="G18" s="170">
        <v>164991</v>
      </c>
    </row>
    <row r="19" spans="2:7" x14ac:dyDescent="0.3">
      <c r="B19" s="123" t="s">
        <v>206</v>
      </c>
      <c r="C19" s="168">
        <v>0.44640000000000002</v>
      </c>
      <c r="D19" s="170">
        <v>26957</v>
      </c>
      <c r="E19" s="170">
        <v>46671</v>
      </c>
      <c r="F19" s="170">
        <v>72413</v>
      </c>
      <c r="G19" s="170">
        <v>109572</v>
      </c>
    </row>
    <row r="20" spans="2:7" x14ac:dyDescent="0.3">
      <c r="B20" s="123" t="s">
        <v>368</v>
      </c>
      <c r="C20" s="168">
        <v>0.36380000000000001</v>
      </c>
      <c r="D20" s="170">
        <v>50876</v>
      </c>
      <c r="E20" s="170">
        <v>93542</v>
      </c>
      <c r="F20" s="170">
        <v>135186</v>
      </c>
      <c r="G20" s="170">
        <v>189180</v>
      </c>
    </row>
    <row r="21" spans="2:7" x14ac:dyDescent="0.3">
      <c r="B21" s="123" t="s">
        <v>208</v>
      </c>
      <c r="C21" s="169">
        <v>0.47170000000000001</v>
      </c>
      <c r="D21" s="170">
        <v>26268</v>
      </c>
      <c r="E21" s="170">
        <v>50848</v>
      </c>
      <c r="F21" s="170">
        <v>78428</v>
      </c>
      <c r="G21" s="170">
        <v>129855</v>
      </c>
    </row>
    <row r="22" spans="2:7" x14ac:dyDescent="0.3">
      <c r="B22" s="123" t="s">
        <v>209</v>
      </c>
      <c r="C22" s="168">
        <v>0.48949999999999999</v>
      </c>
      <c r="D22" s="170">
        <v>18322</v>
      </c>
      <c r="E22" s="170">
        <v>39051</v>
      </c>
      <c r="F22" s="170">
        <v>57559</v>
      </c>
      <c r="G22" s="170">
        <v>97666</v>
      </c>
    </row>
    <row r="23" spans="2:7" x14ac:dyDescent="0.3">
      <c r="B23" s="123" t="s">
        <v>210</v>
      </c>
      <c r="C23" s="168">
        <v>0.49009999999999998</v>
      </c>
      <c r="D23" s="170">
        <v>26735</v>
      </c>
      <c r="E23" s="170">
        <v>48960</v>
      </c>
      <c r="F23" s="170">
        <v>76770</v>
      </c>
      <c r="G23" s="170">
        <v>125094</v>
      </c>
    </row>
    <row r="24" spans="2:7" x14ac:dyDescent="0.3">
      <c r="B24" s="123" t="s">
        <v>211</v>
      </c>
      <c r="C24" s="168">
        <v>0.52049999999999996</v>
      </c>
      <c r="D24" s="170">
        <v>18601</v>
      </c>
      <c r="E24" s="170">
        <v>39995</v>
      </c>
      <c r="F24" s="170">
        <v>64873</v>
      </c>
      <c r="G24" s="170">
        <v>105049</v>
      </c>
    </row>
    <row r="25" spans="2:7" x14ac:dyDescent="0.3">
      <c r="B25" s="123" t="s">
        <v>212</v>
      </c>
      <c r="C25" s="168">
        <v>0.48730000000000001</v>
      </c>
      <c r="D25" s="170">
        <v>26752</v>
      </c>
      <c r="E25" s="170">
        <v>49472</v>
      </c>
      <c r="F25" s="170">
        <v>80474</v>
      </c>
      <c r="G25" s="170">
        <v>130207</v>
      </c>
    </row>
    <row r="26" spans="2:7" x14ac:dyDescent="0.3">
      <c r="B26" s="123" t="s">
        <v>213</v>
      </c>
      <c r="C26" s="168">
        <v>0.47310000000000002</v>
      </c>
      <c r="D26" s="170">
        <v>28235</v>
      </c>
      <c r="E26" s="170">
        <v>49337</v>
      </c>
      <c r="F26" s="170">
        <v>80719</v>
      </c>
      <c r="G26" s="170">
        <v>126271</v>
      </c>
    </row>
    <row r="27" spans="2:7" x14ac:dyDescent="0.3">
      <c r="B27" s="123" t="s">
        <v>214</v>
      </c>
      <c r="C27" s="168">
        <v>0.36230000000000001</v>
      </c>
      <c r="D27" s="170">
        <v>75715</v>
      </c>
      <c r="E27" s="170">
        <v>119091</v>
      </c>
      <c r="F27" s="170">
        <v>159431</v>
      </c>
      <c r="G27" s="170">
        <v>227021</v>
      </c>
    </row>
    <row r="28" spans="2:7" x14ac:dyDescent="0.3">
      <c r="B28" s="123" t="s">
        <v>215</v>
      </c>
      <c r="C28" s="168">
        <v>0.40620000000000001</v>
      </c>
      <c r="D28" s="170">
        <v>60382</v>
      </c>
      <c r="E28" s="170">
        <v>100547</v>
      </c>
      <c r="F28" s="170">
        <v>149145</v>
      </c>
      <c r="G28" s="170">
        <v>223869</v>
      </c>
    </row>
    <row r="29" spans="2:7" x14ac:dyDescent="0.3">
      <c r="B29" s="123" t="s">
        <v>216</v>
      </c>
      <c r="C29" s="168">
        <v>0.41880000000000001</v>
      </c>
      <c r="D29" s="170">
        <v>30390</v>
      </c>
      <c r="E29" s="170">
        <v>46900</v>
      </c>
      <c r="F29" s="170">
        <v>66864</v>
      </c>
      <c r="G29" s="170">
        <v>102526</v>
      </c>
    </row>
    <row r="30" spans="2:7" x14ac:dyDescent="0.3">
      <c r="B30" s="123" t="s">
        <v>217</v>
      </c>
      <c r="C30" s="168">
        <v>0.44119999999999998</v>
      </c>
      <c r="D30" s="170">
        <v>33123</v>
      </c>
      <c r="E30" s="170">
        <v>59011</v>
      </c>
      <c r="F30" s="170">
        <v>89128</v>
      </c>
      <c r="G30" s="170">
        <v>135412</v>
      </c>
    </row>
    <row r="31" spans="2:7" x14ac:dyDescent="0.3">
      <c r="B31" s="123" t="s">
        <v>218</v>
      </c>
      <c r="C31" s="168">
        <v>0.3957</v>
      </c>
      <c r="D31" s="170">
        <v>50157</v>
      </c>
      <c r="E31" s="170">
        <v>75194</v>
      </c>
      <c r="F31" s="170">
        <v>109815</v>
      </c>
      <c r="G31" s="170">
        <v>151678</v>
      </c>
    </row>
    <row r="32" spans="2:7" x14ac:dyDescent="0.3">
      <c r="B32" s="123" t="s">
        <v>219</v>
      </c>
      <c r="C32" s="168">
        <v>0.41959999999999997</v>
      </c>
      <c r="D32" s="170">
        <v>49692</v>
      </c>
      <c r="E32" s="170">
        <v>83970</v>
      </c>
      <c r="F32" s="170">
        <v>133288</v>
      </c>
      <c r="G32" s="170">
        <v>189067</v>
      </c>
    </row>
    <row r="33" spans="2:7" x14ac:dyDescent="0.3">
      <c r="B33" s="123" t="s">
        <v>220</v>
      </c>
      <c r="C33" s="168">
        <v>0.41639999999999999</v>
      </c>
      <c r="D33" s="170">
        <v>44487</v>
      </c>
      <c r="E33" s="170">
        <v>73482</v>
      </c>
      <c r="F33" s="170">
        <v>107684</v>
      </c>
      <c r="G33" s="170">
        <v>168276</v>
      </c>
    </row>
    <row r="34" spans="2:7" x14ac:dyDescent="0.3">
      <c r="B34" s="123" t="s">
        <v>221</v>
      </c>
      <c r="C34" s="168">
        <v>0.48449999999999999</v>
      </c>
      <c r="D34" s="170">
        <v>37573</v>
      </c>
      <c r="E34" s="170">
        <v>67021</v>
      </c>
      <c r="F34" s="170">
        <v>106551</v>
      </c>
      <c r="G34" s="170">
        <v>172423</v>
      </c>
    </row>
    <row r="35" spans="2:7" x14ac:dyDescent="0.3">
      <c r="B35" s="123" t="s">
        <v>222</v>
      </c>
      <c r="C35" s="168">
        <v>0.46550000000000002</v>
      </c>
      <c r="D35" s="170">
        <v>22376</v>
      </c>
      <c r="E35" s="170">
        <v>45144</v>
      </c>
      <c r="F35" s="170">
        <v>65254</v>
      </c>
      <c r="G35" s="170">
        <v>101591</v>
      </c>
    </row>
    <row r="36" spans="2:7" x14ac:dyDescent="0.3">
      <c r="B36" s="123" t="s">
        <v>223</v>
      </c>
      <c r="C36" s="168">
        <v>0.5181</v>
      </c>
      <c r="D36" s="170">
        <v>16631</v>
      </c>
      <c r="E36" s="170">
        <v>40856</v>
      </c>
      <c r="F36" s="170">
        <v>66932</v>
      </c>
      <c r="G36" s="170">
        <v>115915</v>
      </c>
    </row>
    <row r="37" spans="2:7" x14ac:dyDescent="0.3">
      <c r="B37" s="123" t="s">
        <v>224</v>
      </c>
      <c r="C37" s="168">
        <v>0.48930000000000001</v>
      </c>
      <c r="D37" s="170">
        <v>24635</v>
      </c>
      <c r="E37" s="170">
        <v>42652</v>
      </c>
      <c r="F37" s="170">
        <v>69252</v>
      </c>
      <c r="G37" s="170">
        <v>107935</v>
      </c>
    </row>
    <row r="38" spans="2:7" x14ac:dyDescent="0.3">
      <c r="B38" s="123" t="s">
        <v>225</v>
      </c>
      <c r="C38" s="168">
        <v>0.39129999999999998</v>
      </c>
      <c r="D38" s="170">
        <v>56389</v>
      </c>
      <c r="E38" s="170">
        <v>98965</v>
      </c>
      <c r="F38" s="170">
        <v>149562</v>
      </c>
      <c r="G38" s="170">
        <v>221751</v>
      </c>
    </row>
    <row r="39" spans="2:7" x14ac:dyDescent="0.3">
      <c r="B39" s="123" t="s">
        <v>226</v>
      </c>
      <c r="C39" s="168">
        <v>0.51980000000000004</v>
      </c>
      <c r="D39" s="170">
        <v>27785</v>
      </c>
      <c r="E39" s="170">
        <v>53152</v>
      </c>
      <c r="F39" s="170">
        <v>84041</v>
      </c>
      <c r="G39" s="170">
        <v>140551</v>
      </c>
    </row>
    <row r="40" spans="2:7" x14ac:dyDescent="0.3">
      <c r="B40" s="123" t="s">
        <v>227</v>
      </c>
      <c r="C40" s="168">
        <v>0.4894</v>
      </c>
      <c r="D40" s="170">
        <v>21427</v>
      </c>
      <c r="E40" s="170">
        <v>41318</v>
      </c>
      <c r="F40" s="170">
        <v>66304</v>
      </c>
      <c r="G40" s="170">
        <v>105561</v>
      </c>
    </row>
    <row r="41" spans="2:7" x14ac:dyDescent="0.3">
      <c r="B41" s="123" t="s">
        <v>237</v>
      </c>
      <c r="C41" s="168">
        <v>0.50639999999999996</v>
      </c>
      <c r="D41" s="170">
        <v>25027</v>
      </c>
      <c r="E41" s="170">
        <v>46978</v>
      </c>
      <c r="F41" s="170">
        <v>75353</v>
      </c>
      <c r="G41" s="170">
        <v>123170</v>
      </c>
    </row>
    <row r="42" spans="2:7" x14ac:dyDescent="0.3">
      <c r="B42"/>
    </row>
    <row r="43" spans="2:7" x14ac:dyDescent="0.3">
      <c r="B43"/>
    </row>
    <row r="44" spans="2:7" x14ac:dyDescent="0.3">
      <c r="B44"/>
    </row>
    <row r="45" spans="2:7" x14ac:dyDescent="0.3">
      <c r="B45"/>
    </row>
    <row r="46" spans="2:7" x14ac:dyDescent="0.3">
      <c r="B46"/>
    </row>
    <row r="47" spans="2:7" x14ac:dyDescent="0.3">
      <c r="B47"/>
    </row>
    <row r="48" spans="2:7" x14ac:dyDescent="0.3">
      <c r="B48"/>
    </row>
    <row r="49" spans="2:2" x14ac:dyDescent="0.3">
      <c r="B49"/>
    </row>
    <row r="50" spans="2:2" x14ac:dyDescent="0.3">
      <c r="B50"/>
    </row>
    <row r="51" spans="2:2" x14ac:dyDescent="0.3">
      <c r="B51"/>
    </row>
    <row r="52" spans="2:2" x14ac:dyDescent="0.3">
      <c r="B52"/>
    </row>
    <row r="53" spans="2:2" x14ac:dyDescent="0.3">
      <c r="B53"/>
    </row>
    <row r="54" spans="2:2" x14ac:dyDescent="0.3">
      <c r="B54"/>
    </row>
    <row r="55" spans="2:2" x14ac:dyDescent="0.3">
      <c r="B55"/>
    </row>
    <row r="56" spans="2:2" x14ac:dyDescent="0.3">
      <c r="B56"/>
    </row>
    <row r="57" spans="2:2" x14ac:dyDescent="0.3">
      <c r="B57"/>
    </row>
    <row r="58" spans="2:2" x14ac:dyDescent="0.3">
      <c r="B58"/>
    </row>
    <row r="59" spans="2:2" x14ac:dyDescent="0.3">
      <c r="B59"/>
    </row>
    <row r="60" spans="2:2" x14ac:dyDescent="0.3">
      <c r="B60"/>
    </row>
    <row r="61" spans="2:2" x14ac:dyDescent="0.3">
      <c r="B61"/>
    </row>
    <row r="62" spans="2:2" x14ac:dyDescent="0.3">
      <c r="B62"/>
    </row>
    <row r="63" spans="2:2" x14ac:dyDescent="0.3">
      <c r="B63"/>
    </row>
    <row r="64" spans="2:2" x14ac:dyDescent="0.3">
      <c r="B64"/>
    </row>
    <row r="65" spans="2:2" x14ac:dyDescent="0.3">
      <c r="B65"/>
    </row>
    <row r="66" spans="2:2" x14ac:dyDescent="0.3">
      <c r="B66"/>
    </row>
    <row r="67" spans="2:2" x14ac:dyDescent="0.3">
      <c r="B67"/>
    </row>
    <row r="68" spans="2:2" x14ac:dyDescent="0.3">
      <c r="B68"/>
    </row>
    <row r="69" spans="2:2" x14ac:dyDescent="0.3">
      <c r="B69"/>
    </row>
    <row r="70" spans="2:2" x14ac:dyDescent="0.3">
      <c r="B70"/>
    </row>
    <row r="71" spans="2:2" x14ac:dyDescent="0.3">
      <c r="B71"/>
    </row>
    <row r="72" spans="2:2" x14ac:dyDescent="0.3">
      <c r="B72"/>
    </row>
    <row r="73" spans="2:2" x14ac:dyDescent="0.3">
      <c r="B73"/>
    </row>
    <row r="74" spans="2:2" x14ac:dyDescent="0.3">
      <c r="B74"/>
    </row>
    <row r="75" spans="2:2" x14ac:dyDescent="0.3">
      <c r="B75"/>
    </row>
    <row r="76" spans="2:2" x14ac:dyDescent="0.3">
      <c r="B76"/>
    </row>
    <row r="77" spans="2:2" x14ac:dyDescent="0.3">
      <c r="B77"/>
    </row>
    <row r="78" spans="2:2" x14ac:dyDescent="0.3">
      <c r="B78"/>
    </row>
    <row r="79" spans="2:2" x14ac:dyDescent="0.3">
      <c r="B79"/>
    </row>
    <row r="80" spans="2:2" x14ac:dyDescent="0.3">
      <c r="B80"/>
    </row>
    <row r="81" spans="2:2" x14ac:dyDescent="0.3">
      <c r="B81"/>
    </row>
    <row r="82" spans="2:2" x14ac:dyDescent="0.3">
      <c r="B82"/>
    </row>
    <row r="83" spans="2:2" x14ac:dyDescent="0.3">
      <c r="B83"/>
    </row>
    <row r="84" spans="2:2" x14ac:dyDescent="0.3">
      <c r="B84"/>
    </row>
    <row r="85" spans="2:2" x14ac:dyDescent="0.3">
      <c r="B85"/>
    </row>
    <row r="86" spans="2:2" x14ac:dyDescent="0.3">
      <c r="B86"/>
    </row>
    <row r="87" spans="2:2" x14ac:dyDescent="0.3">
      <c r="B87"/>
    </row>
    <row r="88" spans="2:2" x14ac:dyDescent="0.3">
      <c r="B88"/>
    </row>
    <row r="89" spans="2:2" x14ac:dyDescent="0.3">
      <c r="B89"/>
    </row>
    <row r="90" spans="2:2" x14ac:dyDescent="0.3">
      <c r="B90"/>
    </row>
    <row r="91" spans="2:2" x14ac:dyDescent="0.3">
      <c r="B91"/>
    </row>
    <row r="92" spans="2:2" x14ac:dyDescent="0.3">
      <c r="B92"/>
    </row>
    <row r="93" spans="2:2" x14ac:dyDescent="0.3">
      <c r="B93"/>
    </row>
    <row r="94" spans="2:2" x14ac:dyDescent="0.3">
      <c r="B94"/>
    </row>
    <row r="95" spans="2:2" x14ac:dyDescent="0.3">
      <c r="B95"/>
    </row>
    <row r="96" spans="2:2" x14ac:dyDescent="0.3">
      <c r="B96"/>
    </row>
    <row r="97" spans="2:2" x14ac:dyDescent="0.3">
      <c r="B97"/>
    </row>
    <row r="98" spans="2:2" x14ac:dyDescent="0.3">
      <c r="B98"/>
    </row>
    <row r="99" spans="2:2" x14ac:dyDescent="0.3">
      <c r="B99"/>
    </row>
    <row r="100" spans="2:2" x14ac:dyDescent="0.3">
      <c r="B100"/>
    </row>
    <row r="101" spans="2:2" x14ac:dyDescent="0.3">
      <c r="B101"/>
    </row>
    <row r="102" spans="2:2" x14ac:dyDescent="0.3">
      <c r="B102"/>
    </row>
    <row r="103" spans="2:2" x14ac:dyDescent="0.3">
      <c r="B103"/>
    </row>
    <row r="104" spans="2:2" x14ac:dyDescent="0.3">
      <c r="B104"/>
    </row>
    <row r="105" spans="2:2" x14ac:dyDescent="0.3">
      <c r="B105"/>
    </row>
    <row r="106" spans="2:2" x14ac:dyDescent="0.3">
      <c r="B106"/>
    </row>
    <row r="107" spans="2:2" x14ac:dyDescent="0.3">
      <c r="B107"/>
    </row>
    <row r="108" spans="2:2" x14ac:dyDescent="0.3">
      <c r="B108"/>
    </row>
    <row r="109" spans="2:2" x14ac:dyDescent="0.3">
      <c r="B109"/>
    </row>
    <row r="110" spans="2:2" x14ac:dyDescent="0.3">
      <c r="B110"/>
    </row>
    <row r="111" spans="2:2" x14ac:dyDescent="0.3">
      <c r="B111"/>
    </row>
    <row r="112" spans="2:2" x14ac:dyDescent="0.3">
      <c r="B112"/>
    </row>
    <row r="113" spans="2:2" x14ac:dyDescent="0.3">
      <c r="B113"/>
    </row>
    <row r="114" spans="2:2" x14ac:dyDescent="0.3">
      <c r="B114"/>
    </row>
  </sheetData>
  <mergeCells count="3">
    <mergeCell ref="A1:J1"/>
    <mergeCell ref="L1:N2"/>
    <mergeCell ref="B4:G5"/>
  </mergeCells>
  <hyperlinks>
    <hyperlink ref="L1" location="'Table of Contents'!A1" display="Return to Table of Contents" xr:uid="{E14FFEBF-547E-4916-938E-2E142A2332C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c1eebfbe-306f-4c7b-b931-89732f2cd4e2" xsi:nil="true"/>
    <lcf76f155ced4ddcb4097134ff3c332f xmlns="c1eebfbe-306f-4c7b-b931-89732f2cd4e2">
      <Terms xmlns="http://schemas.microsoft.com/office/infopath/2007/PartnerControls"/>
    </lcf76f155ced4ddcb4097134ff3c332f>
    <TaxCatchAll xmlns="fada35b7-f97d-4382-9e4f-6aadb34e90d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CA9BFEFA7CF745B2AD5D00C35F23E8" ma:contentTypeVersion="19" ma:contentTypeDescription="Create a new document." ma:contentTypeScope="" ma:versionID="6f13d4fa36bd04f9c0081ae3b35f850d">
  <xsd:schema xmlns:xsd="http://www.w3.org/2001/XMLSchema" xmlns:xs="http://www.w3.org/2001/XMLSchema" xmlns:p="http://schemas.microsoft.com/office/2006/metadata/properties" xmlns:ns2="c1eebfbe-306f-4c7b-b931-89732f2cd4e2" xmlns:ns3="fada35b7-f97d-4382-9e4f-6aadb34e90d4" targetNamespace="http://schemas.microsoft.com/office/2006/metadata/properties" ma:root="true" ma:fieldsID="d4fd8fa0ac3cfb519bc20fced31a8598" ns2:_="" ns3:_="">
    <xsd:import namespace="c1eebfbe-306f-4c7b-b931-89732f2cd4e2"/>
    <xsd:import namespace="fada35b7-f97d-4382-9e4f-6aadb34e90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eebfbe-306f-4c7b-b931-89732f2cd4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3fdc6da-32ca-4a2b-983e-32d6a4a8ae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35b7-f97d-4382-9e4f-6aadb34e90d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ed9b8af-c1f6-430e-ac0d-832fc42c9ed6}" ma:internalName="TaxCatchAll" ma:showField="CatchAllData" ma:web="fada35b7-f97d-4382-9e4f-6aadb34e90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1491AF-2415-4AE5-A56C-DBAF3AC29BD0}">
  <ds:schemaRefs>
    <ds:schemaRef ds:uri="http://schemas.microsoft.com/office/2006/metadata/properties"/>
    <ds:schemaRef ds:uri="http://schemas.microsoft.com/office/infopath/2007/PartnerControls"/>
    <ds:schemaRef ds:uri="c1eebfbe-306f-4c7b-b931-89732f2cd4e2"/>
    <ds:schemaRef ds:uri="fada35b7-f97d-4382-9e4f-6aadb34e90d4"/>
  </ds:schemaRefs>
</ds:datastoreItem>
</file>

<file path=customXml/itemProps2.xml><?xml version="1.0" encoding="utf-8"?>
<ds:datastoreItem xmlns:ds="http://schemas.openxmlformats.org/officeDocument/2006/customXml" ds:itemID="{A44B36C1-582A-4A26-A491-3BBF9D0CC9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eebfbe-306f-4c7b-b931-89732f2cd4e2"/>
    <ds:schemaRef ds:uri="fada35b7-f97d-4382-9e4f-6aadb34e90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1273E7-5783-43B1-99B2-23124F193A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Table of Contents</vt:lpstr>
      <vt:lpstr>Population Estimates</vt:lpstr>
      <vt:lpstr>Population Change 1990-2025</vt:lpstr>
      <vt:lpstr>Age Structure</vt:lpstr>
      <vt:lpstr>Race_Ethnicity</vt:lpstr>
      <vt:lpstr>HH with Children (&lt;18)</vt:lpstr>
      <vt:lpstr>Median HH Income</vt:lpstr>
      <vt:lpstr>Family Wages</vt:lpstr>
      <vt:lpstr>Income Inequality</vt:lpstr>
      <vt:lpstr>Child Poverty</vt:lpstr>
      <vt:lpstr>25 to 44 Ed Attainment</vt:lpstr>
      <vt:lpstr>Single Parent HHs</vt:lpstr>
      <vt:lpstr>Married HHs</vt:lpstr>
      <vt:lpstr>Language Spoken</vt:lpstr>
      <vt:lpstr>English Proficiency</vt:lpstr>
      <vt:lpstr>Birth Place - Foreign-Born</vt:lpstr>
      <vt:lpstr>Pop 65+ Living Alone</vt:lpstr>
      <vt:lpstr>Home Ownership and Rentals</vt:lpstr>
      <vt:lpstr>Housing Vacancy</vt:lpstr>
      <vt:lpstr>Overcrowded Housing</vt:lpstr>
      <vt:lpstr>Length of Tenancy</vt:lpstr>
      <vt:lpstr>Housing Value</vt:lpstr>
      <vt:lpstr>Housing Cost Burden</vt:lpstr>
      <vt:lpstr>Evictions</vt:lpstr>
      <vt:lpstr>Broadband Access</vt:lpstr>
      <vt:lpstr>Vehicle Access</vt:lpstr>
      <vt:lpstr>Labor Force Participation</vt:lpstr>
      <vt:lpstr>Commuting</vt:lpstr>
      <vt:lpstr>WorkerArea Profile</vt:lpstr>
      <vt:lpstr>Commute_Inflow_Outflow</vt:lpstr>
      <vt:lpstr>Commute_WhereWork</vt:lpstr>
      <vt:lpstr>Commute_WhereLive</vt:lpstr>
      <vt:lpstr>Industry Occupation</vt:lpstr>
      <vt:lpstr>Industry Sector</vt:lpstr>
      <vt:lpstr>Jobs by Earn &amp; Ed</vt:lpstr>
      <vt:lpstr>Health Insurance</vt:lpstr>
      <vt:lpstr>Physicians</vt:lpstr>
      <vt:lpstr>Pharmacists</vt:lpstr>
      <vt:lpstr>Disability</vt:lpstr>
      <vt:lpstr>Mortality</vt:lpstr>
      <vt:lpstr>Mental Health</vt:lpstr>
      <vt:lpstr>Maternal Health</vt:lpstr>
      <vt:lpstr>Resilience</vt:lpstr>
      <vt:lpstr>Water Quality</vt:lpstr>
      <vt:lpstr>Air Quality</vt:lpstr>
      <vt:lpstr>Public Transport</vt:lpstr>
      <vt:lpstr>Violent Crime</vt:lpstr>
      <vt:lpstr>Property Crime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Marshall, Emma</dc:creator>
  <cp:keywords/>
  <dc:description/>
  <cp:lastModifiedBy>Carlson, Lisa Kristina</cp:lastModifiedBy>
  <cp:revision/>
  <dcterms:created xsi:type="dcterms:W3CDTF">2015-06-05T18:17:20Z</dcterms:created>
  <dcterms:modified xsi:type="dcterms:W3CDTF">2026-07-30T14:02:05Z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0x01010080CA9BFEFA7CF745B2AD5D00C35F23E8</vt:lpwstr>
  </property>
  <property fmtid="{D5CDD505-2E9C-101B-9397-08002B2CF9AE}" pid="3" name="MediaServiceImageTags">
    <vt:lpwstr/>
  </property>
</Properties>
</file>